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Y:\Systèmes qualité\Système qualité 17021 (certification système de management)\SQ Certification Systèmes\SQ GMP+\Formulaires\Formulaires actifs\"/>
    </mc:Choice>
  </mc:AlternateContent>
  <xr:revisionPtr revIDLastSave="0" documentId="13_ncr:1_{7051DA9D-92FF-443D-B04E-DE8059908BFC}" xr6:coauthVersionLast="47" xr6:coauthVersionMax="47" xr10:uidLastSave="{00000000-0000-0000-0000-000000000000}"/>
  <workbookProtection workbookAlgorithmName="SHA-512" workbookHashValue="T9y1KEcuHZRea4ChGVfLxgWgX3qPf/TurldQHgFlWI/iXK/BXdBmwUziN823wQXs0UfMOkwV/kpGtQ2gnEFm9w==" workbookSaltValue="XxtVoDSx/fPR4JAanDDZ2Q==" workbookSpinCount="100000" lockStructure="1"/>
  <bookViews>
    <workbookView xWindow="-120" yWindow="-120" windowWidth="29040" windowHeight="15720" firstSheet="1" activeTab="1" xr2:uid="{00000000-000D-0000-FFFF-FFFF00000000}"/>
  </bookViews>
  <sheets>
    <sheet name="cartouche validation" sheetId="7" state="hidden" r:id="rId1"/>
    <sheet name="questionnaire" sheetId="3" r:id="rId2"/>
    <sheet name="export" sheetId="6" state="hidden" r:id="rId3"/>
    <sheet name="données" sheetId="4" state="hidden" r:id="rId4"/>
    <sheet name="Page validation" sheetId="2" state="hidden" r:id="rId5"/>
  </sheets>
  <externalReferences>
    <externalReference r:id="rId6"/>
  </externalReferences>
  <definedNames>
    <definedName name="démarches">[1]données!#REF!</definedName>
    <definedName name="effectif">données!$B$2:$B$12</definedName>
    <definedName name="gk">données!$C$2:$C$9</definedName>
    <definedName name="_xlnm.Print_Titles" localSheetId="1">questionnaire!$2:$5</definedName>
    <definedName name="oui">[1]données!$A$4:$A$5</definedName>
    <definedName name="plage">[1]données!$A$18:$CF$18</definedName>
    <definedName name="_xlnm.Print_Area" localSheetId="0">'cartouche validation'!$B$3:$I$16</definedName>
    <definedName name="_xlnm.Print_Area" localSheetId="4">'Page validation'!$B$2:$I$17</definedName>
    <definedName name="_xlnm.Print_Area" localSheetId="1">questionnaire!$B$2:$AC$101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 l="1"/>
  <c r="Y29" i="3"/>
  <c r="H29" i="3"/>
  <c r="B21" i="3" l="1"/>
  <c r="K4" i="6"/>
  <c r="J4" i="6"/>
  <c r="I4" i="6"/>
  <c r="H4" i="6"/>
  <c r="G4" i="6"/>
  <c r="F4" i="6"/>
  <c r="E4" i="6"/>
  <c r="D4" i="6"/>
  <c r="C4" i="6"/>
  <c r="B4" i="6"/>
  <c r="B35" i="3"/>
  <c r="B63" i="3"/>
  <c r="B39" i="3"/>
  <c r="T29" i="3"/>
  <c r="M29" i="3"/>
  <c r="B29" i="3"/>
  <c r="B18" i="3"/>
</calcChain>
</file>

<file path=xl/sharedStrings.xml><?xml version="1.0" encoding="utf-8"?>
<sst xmlns="http://schemas.openxmlformats.org/spreadsheetml/2006/main" count="142" uniqueCount="141">
  <si>
    <t>Je certifie que les informations données ci-dessus sont sincères et véridiques.</t>
  </si>
  <si>
    <t>Cachet de l'entreprise</t>
  </si>
  <si>
    <t>Raison sociale</t>
  </si>
  <si>
    <t>Code postal</t>
  </si>
  <si>
    <t>Commune</t>
  </si>
  <si>
    <t>N° SIRET</t>
  </si>
  <si>
    <t>Tél. fixe</t>
  </si>
  <si>
    <t>Tél. portable</t>
  </si>
  <si>
    <t>Interlocuteur</t>
  </si>
  <si>
    <t>Adresse 2</t>
  </si>
  <si>
    <t>Adresse 1</t>
  </si>
  <si>
    <t>1- Identification de l'entreprise à auditer</t>
  </si>
  <si>
    <t>Période d'audit souhaitée :</t>
  </si>
  <si>
    <t>Union / Groupe</t>
  </si>
  <si>
    <t>Mail</t>
  </si>
  <si>
    <t>Référence</t>
  </si>
  <si>
    <t>Version</t>
  </si>
  <si>
    <t>Date</t>
  </si>
  <si>
    <r>
      <t xml:space="preserve">Rédaction
</t>
    </r>
    <r>
      <rPr>
        <i/>
        <sz val="10"/>
        <rFont val="Arial"/>
        <family val="2"/>
      </rPr>
      <t>(nom et Visa)</t>
    </r>
  </si>
  <si>
    <t>Date d'entrée en vigueur :</t>
  </si>
  <si>
    <r>
      <t xml:space="preserve">Vérification
</t>
    </r>
    <r>
      <rPr>
        <i/>
        <sz val="10"/>
        <rFont val="Arial"/>
        <family val="2"/>
      </rPr>
      <t>(nom et Visa)</t>
    </r>
  </si>
  <si>
    <t>Date de retrait :</t>
  </si>
  <si>
    <r>
      <t xml:space="preserve">Validation
</t>
    </r>
    <r>
      <rPr>
        <i/>
        <sz val="10"/>
        <rFont val="Arial"/>
        <family val="2"/>
      </rPr>
      <t>(nom et Visa)</t>
    </r>
  </si>
  <si>
    <t xml:space="preserve">Liste de diffusion </t>
  </si>
  <si>
    <t>Destinataire(s) (fonction : ex. resp. dossier)</t>
  </si>
  <si>
    <t>A. BACCON</t>
  </si>
  <si>
    <t>Production d'additifs</t>
  </si>
  <si>
    <t>Production de matières premières</t>
  </si>
  <si>
    <r>
      <rPr>
        <b/>
        <sz val="12"/>
        <rFont val="Calibri"/>
        <family val="2"/>
      </rPr>
      <t xml:space="preserve">Questionnaire préalable à une certification "GMP + FSA"
</t>
    </r>
    <r>
      <rPr>
        <i/>
        <sz val="11"/>
        <rFont val="Calibri"/>
        <family val="2"/>
      </rPr>
      <t xml:space="preserve">questionnaire à compléter par site à certifier </t>
    </r>
  </si>
  <si>
    <t>3 - Commentaires du demandeur - validation du questionnaire</t>
  </si>
  <si>
    <t xml:space="preserve">Date : </t>
  </si>
  <si>
    <t>Nom &amp; signature :</t>
  </si>
  <si>
    <t>Transport routier</t>
  </si>
  <si>
    <t>Cadre réservé à CERTIS</t>
  </si>
  <si>
    <t>référence dossier</t>
  </si>
  <si>
    <t>référence devis</t>
  </si>
  <si>
    <t>Modifications apportées au document</t>
  </si>
  <si>
    <t>E 02 04 01</t>
  </si>
  <si>
    <t>V. COUEPEL</t>
  </si>
  <si>
    <t>Les durées d'audits sont définies dans le document "GMP+ CR2.0". Elles dépendent de l'activité et des éventuels fournisseurs sous "Gatekeeper".</t>
  </si>
  <si>
    <t>Production d'aliments composés</t>
  </si>
  <si>
    <t>Commerce - négoce d'aliments</t>
  </si>
  <si>
    <t>1 - 19</t>
  </si>
  <si>
    <t>20 - 49</t>
  </si>
  <si>
    <t>50 - 79</t>
  </si>
  <si>
    <t>80 - 199</t>
  </si>
  <si>
    <t>200 - 499</t>
  </si>
  <si>
    <t>500 - 899</t>
  </si>
  <si>
    <t>900 - 1299</t>
  </si>
  <si>
    <t>1300 - 1699</t>
  </si>
  <si>
    <t>1700 - 2999</t>
  </si>
  <si>
    <t>3000 - 5000</t>
  </si>
  <si>
    <t>&gt; 5 000</t>
  </si>
  <si>
    <t>effectif</t>
  </si>
  <si>
    <t>Effectif concerné par la certification GMP+ (équivalent temps plein)</t>
  </si>
  <si>
    <t>GK</t>
  </si>
  <si>
    <t>1 - 5</t>
  </si>
  <si>
    <t>6 - 10</t>
  </si>
  <si>
    <t>11 - 15</t>
  </si>
  <si>
    <t>16 - 30</t>
  </si>
  <si>
    <t>31 - 50</t>
  </si>
  <si>
    <t>51 - 100</t>
  </si>
  <si>
    <t>&gt; 100</t>
  </si>
  <si>
    <t>§4.3.1</t>
  </si>
  <si>
    <t>Achat de produits agricoles non transformés auprès du producteur pour être utilisés dans ou comme aliments pour animaux</t>
  </si>
  <si>
    <t>§4.3.2</t>
  </si>
  <si>
    <t>§4.3.3</t>
  </si>
  <si>
    <t>§4.3.4</t>
  </si>
  <si>
    <t>§4.3.8</t>
  </si>
  <si>
    <t>Achat d’huile de palme</t>
  </si>
  <si>
    <t>§4.3.5</t>
  </si>
  <si>
    <t>§4.3.7</t>
  </si>
  <si>
    <t>Achat de transport routier</t>
  </si>
  <si>
    <t>§4.4.1</t>
  </si>
  <si>
    <t>Achat de transport fluvial</t>
  </si>
  <si>
    <t>§4.4.2</t>
  </si>
  <si>
    <t>§4.4.3</t>
  </si>
  <si>
    <t>Achat de stockage et de transbordement</t>
  </si>
  <si>
    <t>Des fournisseurs sont / seront-ils gérés via le système "Gatekeeper" (cf. GMP+ TS 1.2) ?</t>
  </si>
  <si>
    <t>Détail de la production / service concerné par la demande de certification</t>
  </si>
  <si>
    <t>(nature des produits, quantités, conditionnement, équipements, etc.)</t>
  </si>
  <si>
    <t>L'entreprise est-elle déjà certifiée GMP+ avec un autre organisme certificateur :</t>
  </si>
  <si>
    <t>L'entreprise souhaite bénéficier d'un audit inopiné dans le cadre des reconnaissances avec d'autres schémas ?</t>
  </si>
  <si>
    <t>2- Activités de l'entreprise à auditer</t>
  </si>
  <si>
    <r>
      <t xml:space="preserve">Tél. d'urgence
</t>
    </r>
    <r>
      <rPr>
        <b/>
        <i/>
        <sz val="9"/>
        <color rgb="FFFF0000"/>
        <rFont val="Calibri"/>
        <family val="2"/>
        <scheme val="minor"/>
      </rPr>
      <t>(obligatoire)</t>
    </r>
  </si>
  <si>
    <t>Note : dans le cadre d'une activité de "production", un des audits du cycle de certification est réalisé de façon inopinée
Cette option ne concerne que les activités de service (négoce, stockage, transport)</t>
  </si>
  <si>
    <t>Disposez-vous de plusieurs études HACCP pour les activités concernées par la certification ?</t>
  </si>
  <si>
    <t>oui</t>
  </si>
  <si>
    <t>La durée minimale de l'audit est établie pour l'audit qui ne comprend qu'une seule étude HACCP. Une étude HACCP correspond à une analyse des dangers pour une famille de produits/services/processus présentant des dangers similaires et une technologie de production similaire et, le cas échéant, une technologie de stockage similaire (c'est-à-dire une famille similaire de produits/services/processus : aliments composés pour porcs, bovins, etc., dans ce cas, 1 étude HACCP pourrait être applicable) - cf. CR.2.0</t>
  </si>
  <si>
    <t>cette feuille sert à la copie des données dans le fichier d'exploitation (les colonnes sont ordonnancées)</t>
  </si>
  <si>
    <t>opérateur</t>
  </si>
  <si>
    <t>adresse</t>
  </si>
  <si>
    <t>code postal</t>
  </si>
  <si>
    <t>ville</t>
  </si>
  <si>
    <t>tél</t>
  </si>
  <si>
    <t>fax</t>
  </si>
  <si>
    <t>mail</t>
  </si>
  <si>
    <t>portable / urgence</t>
  </si>
  <si>
    <t>SIREN / SIRET</t>
  </si>
  <si>
    <t>interlocuteur</t>
  </si>
  <si>
    <t>mise à jour sur la base des nouveaux textes CR02</t>
  </si>
  <si>
    <t>Référence enregistrement</t>
  </si>
  <si>
    <t>N° de version</t>
  </si>
  <si>
    <t>Rédaction</t>
  </si>
  <si>
    <t xml:space="preserve">Validation </t>
  </si>
  <si>
    <t>Date d’entrée en vigueur </t>
  </si>
  <si>
    <t>(Nom et visa) </t>
  </si>
  <si>
    <t xml:space="preserve">(Nom et visa) </t>
  </si>
  <si>
    <t>Date de retrait </t>
  </si>
  <si>
    <t>Modifications</t>
  </si>
  <si>
    <t>Apportées</t>
  </si>
  <si>
    <t>Mise à jour</t>
  </si>
  <si>
    <r>
      <t xml:space="preserve"> Site internet :                  </t>
    </r>
    <r>
      <rPr>
        <sz val="10"/>
        <color theme="1"/>
        <rFont val="Wingdings"/>
        <charset val="2"/>
      </rPr>
      <t>q</t>
    </r>
    <r>
      <rPr>
        <sz val="10"/>
        <color theme="1"/>
        <rFont val="Calibri"/>
        <family val="2"/>
      </rPr>
      <t xml:space="preserve"> Oui    </t>
    </r>
    <r>
      <rPr>
        <sz val="10"/>
        <color theme="1"/>
        <rFont val="Wingdings"/>
        <charset val="2"/>
      </rPr>
      <t>q</t>
    </r>
    <r>
      <rPr>
        <sz val="10"/>
        <color theme="1"/>
        <rFont val="Calibri"/>
        <family val="2"/>
      </rPr>
      <t xml:space="preserve"> Non</t>
    </r>
  </si>
  <si>
    <r>
      <t xml:space="preserve"> Lutin auditeurs :             </t>
    </r>
    <r>
      <rPr>
        <sz val="10"/>
        <color theme="1"/>
        <rFont val="Wingdings"/>
        <charset val="2"/>
      </rPr>
      <t>q</t>
    </r>
    <r>
      <rPr>
        <sz val="10"/>
        <color theme="1"/>
        <rFont val="Calibri"/>
        <family val="2"/>
      </rPr>
      <t xml:space="preserve"> Oui    </t>
    </r>
    <r>
      <rPr>
        <sz val="10"/>
        <color theme="1"/>
        <rFont val="Wingdings"/>
        <charset val="2"/>
      </rPr>
      <t>q</t>
    </r>
    <r>
      <rPr>
        <sz val="10"/>
        <color theme="1"/>
        <rFont val="Calibri"/>
        <family val="2"/>
      </rPr>
      <t xml:space="preserve"> Non</t>
    </r>
  </si>
  <si>
    <t>Diffusion</t>
  </si>
  <si>
    <r>
      <t>q</t>
    </r>
    <r>
      <rPr>
        <sz val="10"/>
        <color theme="1"/>
        <rFont val="Calibri"/>
        <family val="2"/>
      </rPr>
      <t xml:space="preserve"> Chargé de dossiers</t>
    </r>
  </si>
  <si>
    <r>
      <t>q</t>
    </r>
    <r>
      <rPr>
        <sz val="10"/>
        <color theme="1"/>
        <rFont val="Calibri"/>
        <family val="2"/>
      </rPr>
      <t xml:space="preserve"> Auditeurs</t>
    </r>
  </si>
  <si>
    <r>
      <t>q</t>
    </r>
    <r>
      <rPr>
        <sz val="10"/>
        <color theme="1"/>
        <rFont val="Calibri"/>
        <family val="2"/>
      </rPr>
      <t xml:space="preserve"> Contrôleurs</t>
    </r>
  </si>
  <si>
    <r>
      <t>q</t>
    </r>
    <r>
      <rPr>
        <sz val="10"/>
        <color theme="1"/>
        <rFont val="Calibri"/>
        <family val="2"/>
      </rPr>
      <t xml:space="preserve"> Personnel administratif</t>
    </r>
  </si>
  <si>
    <r>
      <t>q</t>
    </r>
    <r>
      <rPr>
        <sz val="10"/>
        <color theme="1"/>
        <rFont val="Calibri"/>
        <family val="2"/>
      </rPr>
      <t xml:space="preserve"> Sous-traitants</t>
    </r>
  </si>
  <si>
    <r>
      <t>q</t>
    </r>
    <r>
      <rPr>
        <sz val="10"/>
        <color theme="1"/>
        <rFont val="Calibri"/>
        <family val="2"/>
      </rPr>
      <t xml:space="preserve"> Autres </t>
    </r>
    <r>
      <rPr>
        <i/>
        <sz val="10"/>
        <color theme="1"/>
        <rFont val="Calibri"/>
        <family val="2"/>
      </rPr>
      <t>(à préciser le cas échéant)</t>
    </r>
  </si>
  <si>
    <t xml:space="preserve">Date de diffusion : </t>
  </si>
  <si>
    <t>E02 04 15</t>
  </si>
  <si>
    <t>Merci de joindre à ce questionnaire un K-Bis récent</t>
  </si>
  <si>
    <t>F. ROUSSELIERE</t>
  </si>
  <si>
    <t>Achat de céréales, graines (oléagineuses) et légumineuses non transformées issues d’une chaîne de collecte</t>
  </si>
  <si>
    <t>Achat d'additifs, de denrées alimentaires, de produits pharmaceutiques, d’herbes et d’épices</t>
  </si>
  <si>
    <t>Achat d'anciennes denrées alimentaires</t>
  </si>
  <si>
    <t>Achat de matières premières transformées des aliments pour animaux</t>
  </si>
  <si>
    <t>Achat d’aliments pour animaux destinés à la réalisation d’un test des aliments pour animaux</t>
  </si>
  <si>
    <t>§4.5.1</t>
  </si>
  <si>
    <t>Autres produits et services</t>
  </si>
  <si>
    <t>§4.5.2</t>
  </si>
  <si>
    <t>Matières premières destinées au fractionnement des pâtes de neutralisation</t>
  </si>
  <si>
    <t>Affrètement de transport routier</t>
  </si>
  <si>
    <t>Production de prémélanges / prémix</t>
  </si>
  <si>
    <t>Stockage et transbordement d'aliments</t>
  </si>
  <si>
    <t>E 02 04 15_03</t>
  </si>
  <si>
    <t>⚠ ATTENTION</t>
  </si>
  <si>
    <r>
      <t>La certification est par site (</t>
    </r>
    <r>
      <rPr>
        <b/>
        <sz val="9"/>
        <rFont val="Wingdings"/>
        <charset val="2"/>
      </rPr>
      <t>ó</t>
    </r>
    <r>
      <rPr>
        <b/>
        <sz val="9"/>
        <rFont val="Calibri"/>
        <family val="2"/>
        <scheme val="minor"/>
      </rPr>
      <t>SIRET). Si la facturation du produit / service concerné par GMP+ est réalisée par un site qui n'est pas le présent demandeur, alors ce site facturant devra également être certifié GMP+.</t>
    </r>
  </si>
  <si>
    <t>ajout infos sur les produits concernés + alerte sur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</si>
</sst>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
  </numFmts>
  <fonts count="45" x14ac:knownFonts="1">
    <font>
      <sz val="10"/>
      <name val="Arial"/>
    </font>
    <font>
      <sz val="10"/>
      <name val="Arial"/>
      <family val="2"/>
    </font>
    <font>
      <sz val="10"/>
      <name val="Calibri"/>
      <family val="2"/>
    </font>
    <font>
      <i/>
      <sz val="10"/>
      <name val="Arial"/>
      <family val="2"/>
    </font>
    <font>
      <b/>
      <u/>
      <sz val="10"/>
      <name val="Arial"/>
      <family val="2"/>
    </font>
    <font>
      <b/>
      <sz val="10"/>
      <name val="Arial"/>
      <family val="2"/>
    </font>
    <font>
      <b/>
      <sz val="12"/>
      <name val="Calibri"/>
      <family val="2"/>
    </font>
    <font>
      <i/>
      <sz val="11"/>
      <name val="Calibri"/>
      <family val="2"/>
    </font>
    <font>
      <b/>
      <sz val="11"/>
      <color theme="0"/>
      <name val="Calibri"/>
      <family val="2"/>
      <scheme val="minor"/>
    </font>
    <font>
      <sz val="10"/>
      <name val="Calibri"/>
      <family val="2"/>
      <scheme val="minor"/>
    </font>
    <font>
      <b/>
      <sz val="8"/>
      <color rgb="FFFF0000"/>
      <name val="Calibri"/>
      <family val="2"/>
      <scheme val="minor"/>
    </font>
    <font>
      <sz val="8"/>
      <name val="Calibri"/>
      <family val="2"/>
      <scheme val="minor"/>
    </font>
    <font>
      <sz val="10"/>
      <color rgb="FFFF0000"/>
      <name val="Calibri"/>
      <family val="2"/>
      <scheme val="minor"/>
    </font>
    <font>
      <b/>
      <sz val="9"/>
      <name val="Calibri"/>
      <family val="2"/>
      <scheme val="minor"/>
    </font>
    <font>
      <i/>
      <sz val="10"/>
      <name val="Calibri"/>
      <family val="2"/>
      <scheme val="minor"/>
    </font>
    <font>
      <b/>
      <sz val="10"/>
      <name val="Calibri"/>
      <family val="2"/>
      <scheme val="minor"/>
    </font>
    <font>
      <b/>
      <sz val="10"/>
      <color rgb="FF008000"/>
      <name val="Calibri"/>
      <family val="2"/>
      <scheme val="minor"/>
    </font>
    <font>
      <b/>
      <sz val="10"/>
      <color rgb="FFFF0000"/>
      <name val="Calibri"/>
      <family val="2"/>
      <scheme val="minor"/>
    </font>
    <font>
      <i/>
      <sz val="9"/>
      <name val="Calibri"/>
      <family val="2"/>
      <scheme val="minor"/>
    </font>
    <font>
      <b/>
      <sz val="9"/>
      <color rgb="FFC00000"/>
      <name val="Calibri"/>
      <family val="2"/>
      <scheme val="minor"/>
    </font>
    <font>
      <sz val="9"/>
      <name val="Calibri"/>
      <family val="2"/>
      <scheme val="minor"/>
    </font>
    <font>
      <sz val="8"/>
      <name val="Arial"/>
      <family val="2"/>
    </font>
    <font>
      <sz val="9"/>
      <color rgb="FFC00000"/>
      <name val="Calibri"/>
      <family val="2"/>
      <scheme val="minor"/>
    </font>
    <font>
      <sz val="10"/>
      <color rgb="FFC00000"/>
      <name val="Calibri"/>
      <family val="2"/>
      <scheme val="minor"/>
    </font>
    <font>
      <i/>
      <sz val="9"/>
      <color rgb="FFC00000"/>
      <name val="Calibri"/>
      <family val="2"/>
      <scheme val="minor"/>
    </font>
    <font>
      <i/>
      <sz val="10"/>
      <color rgb="FFC00000"/>
      <name val="Calibri"/>
      <family val="2"/>
      <scheme val="minor"/>
    </font>
    <font>
      <b/>
      <i/>
      <sz val="9"/>
      <color rgb="FFFF0000"/>
      <name val="Calibri"/>
      <family val="2"/>
      <scheme val="minor"/>
    </font>
    <font>
      <b/>
      <i/>
      <sz val="9"/>
      <name val="Calibri"/>
      <family val="2"/>
      <scheme val="minor"/>
    </font>
    <font>
      <b/>
      <i/>
      <sz val="10"/>
      <color rgb="FFFF0000"/>
      <name val="Arial"/>
      <family val="2"/>
    </font>
    <font>
      <b/>
      <sz val="8"/>
      <color theme="1"/>
      <name val="Calibri"/>
      <family val="2"/>
      <scheme val="minor"/>
    </font>
    <font>
      <sz val="8"/>
      <color theme="1"/>
      <name val="Calibri"/>
      <family val="2"/>
    </font>
    <font>
      <b/>
      <sz val="8"/>
      <name val="Calibri"/>
      <family val="2"/>
      <scheme val="minor"/>
    </font>
    <font>
      <sz val="9"/>
      <color theme="1"/>
      <name val="Calibri"/>
      <family val="2"/>
    </font>
    <font>
      <b/>
      <sz val="10"/>
      <color rgb="FF000000"/>
      <name val="Calibri"/>
      <family val="2"/>
    </font>
    <font>
      <sz val="11"/>
      <color theme="1"/>
      <name val="Calibri"/>
      <family val="2"/>
    </font>
    <font>
      <i/>
      <sz val="10"/>
      <color rgb="FF000000"/>
      <name val="Calibri"/>
      <family val="2"/>
    </font>
    <font>
      <sz val="12"/>
      <color theme="1"/>
      <name val="Calibri"/>
      <family val="2"/>
    </font>
    <font>
      <sz val="10"/>
      <color theme="1"/>
      <name val="Calibri"/>
      <family val="2"/>
    </font>
    <font>
      <sz val="10"/>
      <color theme="1"/>
      <name val="Wingdings"/>
      <charset val="2"/>
    </font>
    <font>
      <i/>
      <sz val="10"/>
      <color theme="1"/>
      <name val="Calibri"/>
      <family val="2"/>
    </font>
    <font>
      <sz val="10"/>
      <color theme="1"/>
      <name val="Times New Roman"/>
      <family val="1"/>
    </font>
    <font>
      <i/>
      <sz val="10"/>
      <color rgb="FFFF0000"/>
      <name val="Calibri"/>
      <family val="2"/>
      <scheme val="minor"/>
    </font>
    <font>
      <b/>
      <sz val="9"/>
      <color theme="0"/>
      <name val="Segoe UI Emoji"/>
      <family val="2"/>
    </font>
    <font>
      <b/>
      <i/>
      <sz val="9"/>
      <color theme="0"/>
      <name val="Calibri"/>
      <family val="2"/>
      <scheme val="minor"/>
    </font>
    <font>
      <b/>
      <sz val="9"/>
      <name val="Wingdings"/>
      <charset val="2"/>
    </font>
  </fonts>
  <fills count="11">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7030A0"/>
        <bgColor indexed="64"/>
      </patternFill>
    </fill>
    <fill>
      <patternFill patternType="solid">
        <fgColor rgb="FF92D050"/>
        <bgColor indexed="64"/>
      </patternFill>
    </fill>
    <fill>
      <patternFill patternType="solid">
        <fgColor rgb="FFFFFF00"/>
        <bgColor indexed="64"/>
      </patternFill>
    </fill>
    <fill>
      <patternFill patternType="solid">
        <fgColor rgb="FFC9E7A7"/>
        <bgColor indexed="64"/>
      </patternFill>
    </fill>
    <fill>
      <patternFill patternType="solid">
        <fgColor theme="0"/>
        <bgColor indexed="64"/>
      </patternFill>
    </fill>
    <fill>
      <patternFill patternType="solid">
        <fgColor rgb="FF8DB3E2"/>
        <bgColor indexed="64"/>
      </patternFill>
    </fill>
    <fill>
      <patternFill patternType="solid">
        <fgColor rgb="FFC6D9F1"/>
        <bgColor indexed="64"/>
      </patternFill>
    </fill>
  </fills>
  <borders count="8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style="mediumDashed">
        <color indexed="64"/>
      </right>
      <top style="double">
        <color indexed="64"/>
      </top>
      <bottom style="double">
        <color indexed="64"/>
      </bottom>
      <diagonal/>
    </border>
    <border>
      <left style="mediumDashed">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Dashed">
        <color indexed="64"/>
      </right>
      <top/>
      <bottom/>
      <diagonal/>
    </border>
    <border>
      <left style="mediumDashed">
        <color indexed="64"/>
      </left>
      <right/>
      <top style="double">
        <color indexed="64"/>
      </top>
      <bottom/>
      <diagonal/>
    </border>
    <border>
      <left/>
      <right style="mediumDashed">
        <color indexed="64"/>
      </right>
      <top style="double">
        <color indexed="64"/>
      </top>
      <bottom/>
      <diagonal/>
    </border>
    <border>
      <left/>
      <right style="mediumDashed">
        <color indexed="64"/>
      </right>
      <top/>
      <bottom/>
      <diagonal/>
    </border>
    <border>
      <left style="mediumDashed">
        <color indexed="64"/>
      </left>
      <right style="mediumDashed">
        <color indexed="64"/>
      </right>
      <top style="double">
        <color indexed="64"/>
      </top>
      <bottom/>
      <diagonal/>
    </border>
    <border>
      <left style="mediumDashed">
        <color indexed="64"/>
      </left>
      <right/>
      <top style="double">
        <color indexed="64"/>
      </top>
      <bottom style="mediumDashed">
        <color indexed="64"/>
      </bottom>
      <diagonal/>
    </border>
    <border>
      <left/>
      <right style="mediumDashed">
        <color indexed="64"/>
      </right>
      <top style="double">
        <color indexed="64"/>
      </top>
      <bottom style="mediumDashed">
        <color indexed="64"/>
      </bottom>
      <diagonal/>
    </border>
    <border>
      <left/>
      <right style="double">
        <color indexed="64"/>
      </right>
      <top/>
      <bottom style="mediumDashed">
        <color indexed="64"/>
      </bottom>
      <diagonal/>
    </border>
    <border>
      <left style="double">
        <color indexed="64"/>
      </left>
      <right style="mediumDashed">
        <color indexed="64"/>
      </right>
      <top/>
      <bottom style="mediumDashed">
        <color indexed="64"/>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Dashed">
        <color indexed="64"/>
      </left>
      <right style="mediumDashed">
        <color indexed="64"/>
      </right>
      <top/>
      <bottom style="mediumDashed">
        <color indexed="64"/>
      </bottom>
      <diagonal/>
    </border>
    <border>
      <left style="mediumDashed">
        <color indexed="64"/>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double">
        <color indexed="64"/>
      </right>
      <top style="mediumDashed">
        <color indexed="64"/>
      </top>
      <bottom/>
      <diagonal/>
    </border>
    <border>
      <left style="double">
        <color indexed="64"/>
      </left>
      <right style="mediumDashed">
        <color indexed="64"/>
      </right>
      <top/>
      <bottom style="double">
        <color indexed="64"/>
      </bottom>
      <diagonal/>
    </border>
    <border>
      <left style="mediumDashed">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mediumDashed">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mediumDashed">
        <color indexed="64"/>
      </left>
      <right/>
      <top/>
      <bottom/>
      <diagonal/>
    </border>
    <border>
      <left/>
      <right style="double">
        <color indexed="64"/>
      </right>
      <top/>
      <bottom/>
      <diagonal/>
    </border>
    <border>
      <left/>
      <right/>
      <top style="double">
        <color indexed="64"/>
      </top>
      <bottom style="double">
        <color indexed="64"/>
      </bottom>
      <diagonal/>
    </border>
  </borders>
  <cellStyleXfs count="3">
    <xf numFmtId="0" fontId="0" fillId="0" borderId="0"/>
    <xf numFmtId="0" fontId="1" fillId="0" borderId="0"/>
    <xf numFmtId="0" fontId="32" fillId="0" borderId="0"/>
  </cellStyleXfs>
  <cellXfs count="307">
    <xf numFmtId="0" fontId="0" fillId="0" borderId="0" xfId="0"/>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1" fillId="3" borderId="12" xfId="0" applyFont="1" applyFill="1" applyBorder="1" applyAlignment="1">
      <alignment horizontal="center" vertical="center"/>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20" fillId="0" borderId="0" xfId="0" applyFont="1" applyAlignment="1">
      <alignment horizontal="center" vertical="center"/>
    </xf>
    <xf numFmtId="0" fontId="20" fillId="0" borderId="12" xfId="0" quotePrefix="1" applyFont="1" applyBorder="1" applyAlignment="1">
      <alignment horizontal="center" vertical="center"/>
    </xf>
    <xf numFmtId="0" fontId="20" fillId="0" borderId="12" xfId="0" applyFont="1" applyBorder="1" applyAlignment="1">
      <alignment horizontal="center" vertical="center"/>
    </xf>
    <xf numFmtId="0" fontId="20" fillId="6" borderId="12" xfId="0" applyFont="1" applyFill="1" applyBorder="1" applyAlignment="1">
      <alignment horizontal="center" vertical="center"/>
    </xf>
    <xf numFmtId="0" fontId="9" fillId="0" borderId="0" xfId="0" applyFont="1" applyAlignment="1">
      <alignment vertical="center"/>
    </xf>
    <xf numFmtId="0" fontId="9" fillId="2" borderId="0" xfId="0" applyFont="1" applyFill="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20" fillId="2" borderId="0" xfId="0" applyFont="1" applyFill="1" applyAlignment="1">
      <alignment horizontal="left" vertical="center"/>
    </xf>
    <xf numFmtId="0" fontId="13" fillId="0" borderId="0" xfId="0" applyFont="1" applyAlignment="1">
      <alignment horizontal="center" vertical="center" wrapText="1"/>
    </xf>
    <xf numFmtId="0" fontId="10" fillId="0" borderId="0" xfId="0" applyFont="1" applyAlignment="1">
      <alignment horizontal="center" vertical="top"/>
    </xf>
    <xf numFmtId="0" fontId="11" fillId="0" borderId="0" xfId="0" applyFont="1" applyAlignment="1">
      <alignment horizontal="left" vertical="top"/>
    </xf>
    <xf numFmtId="0" fontId="11" fillId="0" borderId="0" xfId="0" applyFont="1" applyAlignment="1">
      <alignment vertical="top"/>
    </xf>
    <xf numFmtId="0" fontId="12" fillId="0" borderId="0" xfId="0" applyFont="1" applyAlignment="1">
      <alignment horizontal="center" vertical="center" wrapText="1"/>
    </xf>
    <xf numFmtId="0" fontId="9" fillId="0" borderId="2" xfId="0" applyFont="1" applyBorder="1" applyAlignment="1">
      <alignment vertical="center"/>
    </xf>
    <xf numFmtId="0" fontId="12" fillId="0" borderId="2" xfId="0" applyFont="1" applyBorder="1" applyAlignment="1">
      <alignment horizontal="center" vertical="center" wrapText="1"/>
    </xf>
    <xf numFmtId="0" fontId="9" fillId="0" borderId="8" xfId="0" applyFont="1" applyBorder="1" applyAlignment="1">
      <alignment vertical="center"/>
    </xf>
    <xf numFmtId="0" fontId="9" fillId="0" borderId="9" xfId="0" applyFont="1" applyBorder="1" applyAlignment="1">
      <alignment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9" fillId="0" borderId="1" xfId="0" applyFont="1" applyBorder="1" applyAlignment="1">
      <alignment vertical="center"/>
    </xf>
    <xf numFmtId="0" fontId="9" fillId="0" borderId="3" xfId="0" applyFont="1" applyBorder="1" applyAlignment="1">
      <alignment vertical="center"/>
    </xf>
    <xf numFmtId="0" fontId="1" fillId="0" borderId="0" xfId="1"/>
    <xf numFmtId="0" fontId="29" fillId="6" borderId="12" xfId="1" applyFont="1" applyFill="1" applyBorder="1" applyAlignment="1">
      <alignment horizontal="center" vertical="center" wrapText="1"/>
    </xf>
    <xf numFmtId="0" fontId="11" fillId="0" borderId="12" xfId="1" applyFont="1" applyBorder="1" applyAlignment="1">
      <alignment horizontal="left" vertical="center"/>
    </xf>
    <xf numFmtId="164" fontId="30" fillId="0" borderId="12" xfId="1" applyNumberFormat="1" applyFont="1" applyBorder="1" applyAlignment="1">
      <alignment horizontal="center" vertical="center" wrapText="1"/>
    </xf>
    <xf numFmtId="165" fontId="30" fillId="0" borderId="12" xfId="1" applyNumberFormat="1" applyFont="1" applyBorder="1" applyAlignment="1">
      <alignment horizontal="center" vertical="center" wrapText="1"/>
    </xf>
    <xf numFmtId="0" fontId="9" fillId="8" borderId="0" xfId="0" applyFont="1" applyFill="1" applyAlignment="1">
      <alignment vertical="center"/>
    </xf>
    <xf numFmtId="0" fontId="31" fillId="0" borderId="0" xfId="0" applyFont="1" applyAlignment="1">
      <alignment vertical="center"/>
    </xf>
    <xf numFmtId="0" fontId="1" fillId="0" borderId="0" xfId="2" applyFont="1" applyAlignment="1">
      <alignment vertical="center"/>
    </xf>
    <xf numFmtId="0" fontId="32" fillId="0" borderId="0" xfId="2"/>
    <xf numFmtId="0" fontId="33" fillId="10" borderId="62" xfId="2" applyFont="1" applyFill="1" applyBorder="1" applyAlignment="1">
      <alignment vertical="center" wrapText="1"/>
    </xf>
    <xf numFmtId="0" fontId="33" fillId="10" borderId="65" xfId="2" applyFont="1" applyFill="1" applyBorder="1" applyAlignment="1">
      <alignment vertical="center" wrapText="1"/>
    </xf>
    <xf numFmtId="0" fontId="35" fillId="10" borderId="70" xfId="2" applyFont="1" applyFill="1" applyBorder="1" applyAlignment="1">
      <alignment horizontal="justify" vertical="center" wrapText="1"/>
    </xf>
    <xf numFmtId="0" fontId="35" fillId="10" borderId="72" xfId="2" applyFont="1" applyFill="1" applyBorder="1" applyAlignment="1">
      <alignment horizontal="justify" vertical="center" wrapText="1"/>
    </xf>
    <xf numFmtId="0" fontId="36" fillId="0" borderId="69" xfId="2" applyFont="1" applyBorder="1" applyAlignment="1">
      <alignment horizontal="center" vertical="center" wrapText="1"/>
    </xf>
    <xf numFmtId="0" fontId="33" fillId="10" borderId="62" xfId="2" applyFont="1" applyFill="1" applyBorder="1" applyAlignment="1">
      <alignment horizontal="justify" vertical="center" wrapText="1"/>
    </xf>
    <xf numFmtId="0" fontId="33" fillId="10" borderId="79" xfId="2" applyFont="1" applyFill="1" applyBorder="1" applyAlignment="1">
      <alignment horizontal="justify" vertical="center" wrapText="1"/>
    </xf>
    <xf numFmtId="0" fontId="34" fillId="0" borderId="0" xfId="2" applyFont="1" applyAlignment="1">
      <alignment vertical="center" wrapText="1"/>
    </xf>
    <xf numFmtId="0" fontId="40" fillId="0" borderId="0" xfId="2" applyFont="1" applyAlignment="1">
      <alignment vertical="center"/>
    </xf>
    <xf numFmtId="14" fontId="34" fillId="0" borderId="69" xfId="2" applyNumberFormat="1" applyFont="1" applyBorder="1" applyAlignment="1">
      <alignment horizontal="center" vertical="center" wrapText="1"/>
    </xf>
    <xf numFmtId="0" fontId="18" fillId="0" borderId="0" xfId="0" applyFont="1" applyAlignment="1">
      <alignment horizontal="center" vertical="top" wrapText="1"/>
    </xf>
    <xf numFmtId="0" fontId="38" fillId="0" borderId="80" xfId="2" applyFont="1" applyBorder="1" applyAlignment="1">
      <alignment horizontal="justify" vertical="center" wrapText="1"/>
    </xf>
    <xf numFmtId="0" fontId="38" fillId="0" borderId="81" xfId="2" applyFont="1" applyBorder="1" applyAlignment="1">
      <alignment horizontal="justify" vertical="center" wrapText="1"/>
    </xf>
    <xf numFmtId="0" fontId="38" fillId="0" borderId="82" xfId="2" applyFont="1" applyBorder="1" applyAlignment="1">
      <alignment horizontal="justify" vertical="center" wrapText="1"/>
    </xf>
    <xf numFmtId="0" fontId="37" fillId="0" borderId="60" xfId="2" applyFont="1" applyBorder="1" applyAlignment="1">
      <alignment horizontal="justify" vertical="center" wrapText="1"/>
    </xf>
    <xf numFmtId="0" fontId="37" fillId="0" borderId="88" xfId="2" applyFont="1" applyBorder="1" applyAlignment="1">
      <alignment horizontal="justify" vertical="center" wrapText="1"/>
    </xf>
    <xf numFmtId="0" fontId="37" fillId="0" borderId="61" xfId="2" applyFont="1" applyBorder="1" applyAlignment="1">
      <alignment horizontal="justify" vertical="center" wrapText="1"/>
    </xf>
    <xf numFmtId="0" fontId="34" fillId="0" borderId="76" xfId="2" applyFont="1" applyBorder="1" applyAlignment="1">
      <alignment vertical="center" wrapText="1"/>
    </xf>
    <xf numFmtId="0" fontId="34" fillId="0" borderId="77" xfId="2" applyFont="1" applyBorder="1" applyAlignment="1">
      <alignment vertical="center" wrapText="1"/>
    </xf>
    <xf numFmtId="0" fontId="34" fillId="0" borderId="78" xfId="2" applyFont="1" applyBorder="1" applyAlignment="1">
      <alignment vertical="center" wrapText="1"/>
    </xf>
    <xf numFmtId="0" fontId="34" fillId="0" borderId="80" xfId="2" applyFont="1" applyBorder="1" applyAlignment="1">
      <alignment vertical="center" wrapText="1"/>
    </xf>
    <xf numFmtId="0" fontId="34" fillId="0" borderId="81" xfId="2" applyFont="1" applyBorder="1" applyAlignment="1">
      <alignment vertical="center" wrapText="1"/>
    </xf>
    <xf numFmtId="0" fontId="34" fillId="0" borderId="82" xfId="2" applyFont="1" applyBorder="1" applyAlignment="1">
      <alignment vertical="center" wrapText="1"/>
    </xf>
    <xf numFmtId="0" fontId="33" fillId="10" borderId="83" xfId="2" applyFont="1" applyFill="1" applyBorder="1" applyAlignment="1">
      <alignment horizontal="justify" vertical="center" wrapText="1"/>
    </xf>
    <xf numFmtId="0" fontId="33" fillId="10" borderId="79" xfId="2" applyFont="1" applyFill="1" applyBorder="1" applyAlignment="1">
      <alignment horizontal="justify" vertical="center" wrapText="1"/>
    </xf>
    <xf numFmtId="0" fontId="37" fillId="0" borderId="63" xfId="2" applyFont="1" applyBorder="1" applyAlignment="1">
      <alignment horizontal="justify" vertical="center" wrapText="1"/>
    </xf>
    <xf numFmtId="0" fontId="37" fillId="0" borderId="84" xfId="2" applyFont="1" applyBorder="1" applyAlignment="1">
      <alignment horizontal="justify" vertical="center" wrapText="1"/>
    </xf>
    <xf numFmtId="0" fontId="37" fillId="0" borderId="85" xfId="2" applyFont="1" applyBorder="1" applyAlignment="1">
      <alignment horizontal="justify" vertical="center" wrapText="1"/>
    </xf>
    <xf numFmtId="0" fontId="37" fillId="0" borderId="80" xfId="2" applyFont="1" applyBorder="1" applyAlignment="1">
      <alignment vertical="center" wrapText="1"/>
    </xf>
    <xf numFmtId="0" fontId="37" fillId="0" borderId="81" xfId="2" applyFont="1" applyBorder="1" applyAlignment="1">
      <alignment vertical="center" wrapText="1"/>
    </xf>
    <xf numFmtId="0" fontId="37" fillId="0" borderId="82" xfId="2" applyFont="1" applyBorder="1" applyAlignment="1">
      <alignment vertical="center" wrapText="1"/>
    </xf>
    <xf numFmtId="0" fontId="33" fillId="10" borderId="62" xfId="2" applyFont="1" applyFill="1" applyBorder="1" applyAlignment="1">
      <alignment horizontal="justify" vertical="center" wrapText="1"/>
    </xf>
    <xf numFmtId="0" fontId="38" fillId="0" borderId="63" xfId="2" applyFont="1" applyBorder="1" applyAlignment="1">
      <alignment vertical="center" wrapText="1"/>
    </xf>
    <xf numFmtId="0" fontId="38" fillId="0" borderId="84" xfId="2" applyFont="1" applyBorder="1" applyAlignment="1">
      <alignment vertical="center" wrapText="1"/>
    </xf>
    <xf numFmtId="0" fontId="38" fillId="0" borderId="85" xfId="2" applyFont="1" applyBorder="1" applyAlignment="1">
      <alignment vertical="center" wrapText="1"/>
    </xf>
    <xf numFmtId="0" fontId="38" fillId="0" borderId="86" xfId="2" applyFont="1" applyBorder="1" applyAlignment="1">
      <alignment vertical="center" wrapText="1"/>
    </xf>
    <xf numFmtId="0" fontId="38" fillId="0" borderId="0" xfId="2" applyFont="1" applyAlignment="1">
      <alignment vertical="center" wrapText="1"/>
    </xf>
    <xf numFmtId="0" fontId="38" fillId="0" borderId="87" xfId="2" applyFont="1" applyBorder="1" applyAlignment="1">
      <alignment vertical="center" wrapText="1"/>
    </xf>
    <xf numFmtId="0" fontId="33" fillId="9" borderId="58" xfId="2" applyFont="1" applyFill="1" applyBorder="1" applyAlignment="1">
      <alignment horizontal="justify" vertical="center" wrapText="1"/>
    </xf>
    <xf numFmtId="0" fontId="33" fillId="9" borderId="59" xfId="2" applyFont="1" applyFill="1" applyBorder="1" applyAlignment="1">
      <alignment horizontal="justify" vertical="center" wrapText="1"/>
    </xf>
    <xf numFmtId="0" fontId="34" fillId="0" borderId="60" xfId="2" applyFont="1" applyBorder="1" applyAlignment="1">
      <alignment horizontal="center" vertical="center" wrapText="1"/>
    </xf>
    <xf numFmtId="0" fontId="34" fillId="0" borderId="61" xfId="2" applyFont="1" applyBorder="1" applyAlignment="1">
      <alignment horizontal="center" vertical="center" wrapText="1"/>
    </xf>
    <xf numFmtId="0" fontId="34" fillId="0" borderId="63" xfId="2" applyFont="1" applyBorder="1" applyAlignment="1">
      <alignment horizontal="center" vertical="top" wrapText="1"/>
    </xf>
    <xf numFmtId="0" fontId="34" fillId="0" borderId="64" xfId="2" applyFont="1" applyBorder="1" applyAlignment="1">
      <alignment horizontal="center" vertical="top" wrapText="1"/>
    </xf>
    <xf numFmtId="0" fontId="34" fillId="0" borderId="71" xfId="2" applyFont="1" applyBorder="1" applyAlignment="1">
      <alignment horizontal="center" vertical="top" wrapText="1"/>
    </xf>
    <xf numFmtId="0" fontId="34" fillId="0" borderId="72" xfId="2" applyFont="1" applyBorder="1" applyAlignment="1">
      <alignment horizontal="center" vertical="top" wrapText="1"/>
    </xf>
    <xf numFmtId="0" fontId="34" fillId="0" borderId="66" xfId="2" applyFont="1" applyBorder="1" applyAlignment="1">
      <alignment horizontal="center" vertical="top" wrapText="1"/>
    </xf>
    <xf numFmtId="0" fontId="34" fillId="0" borderId="73" xfId="2" applyFont="1" applyBorder="1" applyAlignment="1">
      <alignment horizontal="center" vertical="top" wrapText="1"/>
    </xf>
    <xf numFmtId="0" fontId="33" fillId="10" borderId="67" xfId="2" applyFont="1" applyFill="1" applyBorder="1" applyAlignment="1">
      <alignment horizontal="justify" vertical="center" wrapText="1"/>
    </xf>
    <xf numFmtId="0" fontId="33" fillId="10" borderId="68" xfId="2" applyFont="1" applyFill="1" applyBorder="1" applyAlignment="1">
      <alignment horizontal="justify" vertical="center" wrapText="1"/>
    </xf>
    <xf numFmtId="0" fontId="33" fillId="10" borderId="74" xfId="2" applyFont="1" applyFill="1" applyBorder="1" applyAlignment="1">
      <alignment horizontal="justify" vertical="center" wrapText="1"/>
    </xf>
    <xf numFmtId="0" fontId="33" fillId="10" borderId="75" xfId="2" applyFont="1" applyFill="1" applyBorder="1" applyAlignment="1">
      <alignment horizontal="justify" vertical="center" wrapText="1"/>
    </xf>
    <xf numFmtId="0" fontId="14" fillId="8" borderId="41" xfId="0" applyFont="1" applyFill="1" applyBorder="1" applyAlignment="1">
      <alignment horizontal="center" vertical="center" wrapText="1"/>
    </xf>
    <xf numFmtId="0" fontId="19" fillId="0" borderId="41"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4" fillId="8" borderId="48" xfId="0" applyFont="1" applyFill="1" applyBorder="1" applyAlignment="1">
      <alignment horizontal="center" vertical="center"/>
    </xf>
    <xf numFmtId="0" fontId="14" fillId="8" borderId="41" xfId="0" applyFont="1" applyFill="1" applyBorder="1" applyAlignment="1">
      <alignment horizontal="center" vertical="center"/>
    </xf>
    <xf numFmtId="0" fontId="27" fillId="7" borderId="19" xfId="0" applyFont="1" applyFill="1" applyBorder="1" applyAlignment="1">
      <alignment horizontal="center" vertical="center" wrapText="1"/>
    </xf>
    <xf numFmtId="0" fontId="27" fillId="7" borderId="20" xfId="0" applyFont="1" applyFill="1" applyBorder="1" applyAlignment="1">
      <alignment horizontal="center" vertical="center" wrapText="1"/>
    </xf>
    <xf numFmtId="0" fontId="19" fillId="0" borderId="20" xfId="0" applyFont="1" applyBorder="1" applyAlignment="1" applyProtection="1">
      <alignment horizontal="center" vertical="top"/>
      <protection locked="0"/>
    </xf>
    <xf numFmtId="0" fontId="19" fillId="0" borderId="21" xfId="0" applyFont="1" applyBorder="1" applyAlignment="1" applyProtection="1">
      <alignment horizontal="center" vertical="top"/>
      <protection locked="0"/>
    </xf>
    <xf numFmtId="0" fontId="25" fillId="0" borderId="29"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32"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0" xfId="0" applyFont="1" applyAlignment="1">
      <alignment horizontal="center" vertical="center" wrapText="1"/>
    </xf>
    <xf numFmtId="0" fontId="23" fillId="0" borderId="5" xfId="0" applyFont="1" applyBorder="1" applyAlignment="1" applyProtection="1">
      <alignment horizontal="justify" vertical="center"/>
      <protection locked="0"/>
    </xf>
    <xf numFmtId="0" fontId="23" fillId="0" borderId="0" xfId="0" applyFont="1" applyAlignment="1" applyProtection="1">
      <alignment horizontal="justify" vertical="center"/>
      <protection locked="0"/>
    </xf>
    <xf numFmtId="0" fontId="23" fillId="0" borderId="18" xfId="0" applyFont="1" applyBorder="1" applyAlignment="1" applyProtection="1">
      <alignment horizontal="justify" vertical="center"/>
      <protection locked="0"/>
    </xf>
    <xf numFmtId="0" fontId="23" fillId="0" borderId="6" xfId="0" applyFont="1" applyBorder="1" applyAlignment="1" applyProtection="1">
      <alignment horizontal="justify" vertical="center"/>
      <protection locked="0"/>
    </xf>
    <xf numFmtId="0" fontId="23" fillId="0" borderId="7" xfId="0" applyFont="1" applyBorder="1" applyAlignment="1" applyProtection="1">
      <alignment horizontal="justify" vertical="center"/>
      <protection locked="0"/>
    </xf>
    <xf numFmtId="0" fontId="23" fillId="0" borderId="15" xfId="0" applyFont="1" applyBorder="1" applyAlignment="1" applyProtection="1">
      <alignment horizontal="justify" vertical="center"/>
      <protection locked="0"/>
    </xf>
    <xf numFmtId="0" fontId="18" fillId="0" borderId="4" xfId="0" applyFont="1" applyBorder="1" applyAlignment="1">
      <alignment horizontal="center" vertical="center" wrapText="1"/>
    </xf>
    <xf numFmtId="0" fontId="12" fillId="0" borderId="22" xfId="0" applyFont="1" applyBorder="1" applyAlignment="1" applyProtection="1">
      <alignment horizontal="center" vertical="center"/>
      <protection locked="0"/>
    </xf>
    <xf numFmtId="0" fontId="12" fillId="0" borderId="17" xfId="0" applyFont="1" applyBorder="1" applyAlignment="1" applyProtection="1">
      <alignment horizontal="justify" vertical="center" wrapText="1"/>
      <protection locked="0"/>
    </xf>
    <xf numFmtId="0" fontId="12" fillId="0" borderId="4" xfId="0" applyFont="1" applyBorder="1" applyAlignment="1" applyProtection="1">
      <alignment horizontal="justify" vertical="center" wrapText="1"/>
      <protection locked="0"/>
    </xf>
    <xf numFmtId="0" fontId="12" fillId="0" borderId="14" xfId="0" applyFont="1" applyBorder="1" applyAlignment="1" applyProtection="1">
      <alignment horizontal="justify" vertical="center" wrapText="1"/>
      <protection locked="0"/>
    </xf>
    <xf numFmtId="0" fontId="12" fillId="0" borderId="5" xfId="0" applyFont="1" applyBorder="1" applyAlignment="1" applyProtection="1">
      <alignment horizontal="justify" vertical="center" wrapText="1"/>
      <protection locked="0"/>
    </xf>
    <xf numFmtId="0" fontId="12" fillId="0" borderId="0" xfId="0" applyFont="1" applyAlignment="1" applyProtection="1">
      <alignment horizontal="justify" vertical="center" wrapText="1"/>
      <protection locked="0"/>
    </xf>
    <xf numFmtId="0" fontId="12" fillId="0" borderId="18" xfId="0" applyFont="1" applyBorder="1" applyAlignment="1" applyProtection="1">
      <alignment horizontal="justify" vertical="center" wrapText="1"/>
      <protection locked="0"/>
    </xf>
    <xf numFmtId="0" fontId="12" fillId="0" borderId="6" xfId="0" applyFont="1" applyBorder="1" applyAlignment="1" applyProtection="1">
      <alignment horizontal="justify" vertical="center" wrapText="1"/>
      <protection locked="0"/>
    </xf>
    <xf numFmtId="0" fontId="12" fillId="0" borderId="7" xfId="0" applyFont="1" applyBorder="1" applyAlignment="1" applyProtection="1">
      <alignment horizontal="justify" vertical="center" wrapText="1"/>
      <protection locked="0"/>
    </xf>
    <xf numFmtId="0" fontId="12" fillId="0" borderId="15" xfId="0" applyFont="1" applyBorder="1" applyAlignment="1" applyProtection="1">
      <alignment horizontal="justify" vertical="center" wrapText="1"/>
      <protection locked="0"/>
    </xf>
    <xf numFmtId="0" fontId="9" fillId="0" borderId="0" xfId="0" applyFont="1" applyAlignment="1">
      <alignment horizontal="right" vertical="center"/>
    </xf>
    <xf numFmtId="0" fontId="12" fillId="0" borderId="17"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9" fillId="0" borderId="0" xfId="0" applyFont="1" applyAlignment="1">
      <alignment horizontal="center" vertical="center"/>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42" fillId="4" borderId="23" xfId="0" applyFont="1" applyFill="1" applyBorder="1" applyAlignment="1">
      <alignment horizontal="center" vertical="top" wrapText="1"/>
    </xf>
    <xf numFmtId="0" fontId="43" fillId="4" borderId="24" xfId="0" applyFont="1" applyFill="1" applyBorder="1" applyAlignment="1">
      <alignment horizontal="center" vertical="top" wrapText="1"/>
    </xf>
    <xf numFmtId="0" fontId="43" fillId="4" borderId="25" xfId="0" applyFont="1" applyFill="1" applyBorder="1" applyAlignment="1">
      <alignment horizontal="center" vertical="top" wrapText="1"/>
    </xf>
    <xf numFmtId="0" fontId="13" fillId="0" borderId="17"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0" xfId="0" applyFont="1" applyAlignment="1">
      <alignment horizontal="justify" vertical="center" wrapText="1"/>
    </xf>
    <xf numFmtId="0" fontId="13" fillId="0" borderId="18"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15" xfId="0" applyFont="1" applyBorder="1" applyAlignment="1">
      <alignment horizontal="justify" vertical="center" wrapText="1"/>
    </xf>
    <xf numFmtId="0" fontId="13" fillId="7" borderId="53" xfId="0" applyFont="1" applyFill="1" applyBorder="1" applyAlignment="1">
      <alignment horizontal="center" vertical="center" wrapText="1"/>
    </xf>
    <xf numFmtId="0" fontId="13" fillId="7" borderId="54" xfId="0" applyFont="1" applyFill="1" applyBorder="1" applyAlignment="1">
      <alignment horizontal="center" vertical="center" wrapText="1"/>
    </xf>
    <xf numFmtId="0" fontId="19" fillId="0" borderId="54" xfId="0" applyFont="1" applyBorder="1" applyAlignment="1" applyProtection="1">
      <alignment horizontal="center" vertical="center" wrapText="1"/>
      <protection locked="0"/>
    </xf>
    <xf numFmtId="0" fontId="19" fillId="0" borderId="55" xfId="0" applyFont="1" applyBorder="1" applyAlignment="1" applyProtection="1">
      <alignment horizontal="center" vertical="center" wrapText="1"/>
      <protection locked="0"/>
    </xf>
    <xf numFmtId="0" fontId="18" fillId="0" borderId="29" xfId="0" applyFont="1" applyBorder="1" applyAlignment="1">
      <alignment horizontal="center" vertical="top" wrapText="1"/>
    </xf>
    <xf numFmtId="0" fontId="18" fillId="0" borderId="9" xfId="0" applyFont="1" applyBorder="1" applyAlignment="1">
      <alignment horizontal="center" vertical="top" wrapText="1"/>
    </xf>
    <xf numFmtId="0" fontId="18" fillId="0" borderId="32" xfId="0" applyFont="1" applyBorder="1" applyAlignment="1">
      <alignment horizontal="center" vertical="top" wrapText="1"/>
    </xf>
    <xf numFmtId="0" fontId="18" fillId="0" borderId="6" xfId="0" applyFont="1" applyBorder="1" applyAlignment="1">
      <alignment horizontal="center" vertical="top" wrapText="1"/>
    </xf>
    <xf numFmtId="0" fontId="18" fillId="0" borderId="7" xfId="0" applyFont="1" applyBorder="1" applyAlignment="1">
      <alignment horizontal="center" vertical="top" wrapText="1"/>
    </xf>
    <xf numFmtId="0" fontId="18" fillId="0" borderId="15" xfId="0" applyFont="1" applyBorder="1" applyAlignment="1">
      <alignment horizontal="center" vertical="top" wrapText="1"/>
    </xf>
    <xf numFmtId="0" fontId="9" fillId="0" borderId="16" xfId="0" applyFont="1" applyBorder="1" applyAlignment="1">
      <alignment horizontal="righ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8" fillId="0" borderId="0" xfId="0" applyFont="1" applyAlignment="1">
      <alignment horizontal="left" vertical="center"/>
    </xf>
    <xf numFmtId="0" fontId="18" fillId="0" borderId="18" xfId="0" applyFont="1" applyBorder="1" applyAlignment="1">
      <alignment horizontal="left" vertical="center"/>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14" fillId="8" borderId="35" xfId="0" applyFont="1" applyFill="1" applyBorder="1" applyAlignment="1">
      <alignment horizontal="center" vertical="center"/>
    </xf>
    <xf numFmtId="0" fontId="14" fillId="8" borderId="37" xfId="0" applyFont="1" applyFill="1" applyBorder="1" applyAlignment="1">
      <alignment horizontal="center" vertical="center"/>
    </xf>
    <xf numFmtId="0" fontId="14" fillId="8" borderId="38" xfId="0" applyFont="1" applyFill="1" applyBorder="1" applyAlignment="1">
      <alignment horizontal="center" vertical="center" wrapText="1"/>
    </xf>
    <xf numFmtId="0" fontId="14" fillId="8" borderId="36" xfId="0" applyFont="1" applyFill="1" applyBorder="1" applyAlignment="1">
      <alignment horizontal="center" vertical="center" wrapText="1"/>
    </xf>
    <xf numFmtId="0" fontId="14" fillId="8" borderId="37" xfId="0" applyFont="1" applyFill="1" applyBorder="1" applyAlignment="1">
      <alignment horizontal="center" vertical="center" wrapText="1"/>
    </xf>
    <xf numFmtId="0" fontId="19" fillId="0" borderId="38"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wrapText="1"/>
      <protection locked="0"/>
    </xf>
    <xf numFmtId="0" fontId="9" fillId="8" borderId="50" xfId="0" applyFont="1" applyFill="1" applyBorder="1" applyAlignment="1">
      <alignment horizontal="center" vertical="center"/>
    </xf>
    <xf numFmtId="0" fontId="9" fillId="8" borderId="51" xfId="0" applyFont="1" applyFill="1" applyBorder="1" applyAlignment="1">
      <alignment horizontal="center" vertical="center"/>
    </xf>
    <xf numFmtId="0" fontId="14" fillId="8" borderId="51" xfId="0" applyFont="1" applyFill="1" applyBorder="1" applyAlignment="1">
      <alignment horizontal="center" vertical="center" wrapText="1"/>
    </xf>
    <xf numFmtId="0" fontId="13" fillId="7" borderId="30"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0" borderId="5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57" xfId="0" applyFont="1" applyBorder="1" applyAlignment="1">
      <alignment horizontal="center" vertical="center" wrapText="1"/>
    </xf>
    <xf numFmtId="0" fontId="18" fillId="0" borderId="23" xfId="0" applyFont="1" applyBorder="1" applyAlignment="1">
      <alignment horizontal="justify" vertical="center" wrapText="1"/>
    </xf>
    <xf numFmtId="0" fontId="18" fillId="0" borderId="24" xfId="0" applyFont="1" applyBorder="1" applyAlignment="1">
      <alignment horizontal="justify" vertical="center" wrapText="1"/>
    </xf>
    <xf numFmtId="0" fontId="18" fillId="0" borderId="25" xfId="0" applyFont="1" applyBorder="1" applyAlignment="1">
      <alignment horizontal="justify"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9" fillId="0" borderId="12"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18" fillId="0" borderId="30"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26" xfId="0" applyFont="1" applyBorder="1" applyAlignment="1">
      <alignment horizontal="right" vertical="center" wrapText="1"/>
    </xf>
    <xf numFmtId="0" fontId="19" fillId="0" borderId="28"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8" fillId="0" borderId="33" xfId="0" applyFont="1" applyBorder="1" applyAlignment="1">
      <alignment horizontal="justify" vertical="center" wrapText="1"/>
    </xf>
    <xf numFmtId="0" fontId="18" fillId="0" borderId="27" xfId="0" applyFont="1" applyBorder="1" applyAlignment="1">
      <alignment horizontal="justify" vertical="center" wrapText="1"/>
    </xf>
    <xf numFmtId="0" fontId="18" fillId="0" borderId="27"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3" fillId="7" borderId="42" xfId="0" applyFont="1" applyFill="1" applyBorder="1" applyAlignment="1">
      <alignment horizontal="center" vertical="center" wrapText="1"/>
    </xf>
    <xf numFmtId="0" fontId="13" fillId="7" borderId="43" xfId="0" applyFont="1" applyFill="1" applyBorder="1" applyAlignment="1">
      <alignment horizontal="center" vertical="center" wrapText="1"/>
    </xf>
    <xf numFmtId="0" fontId="19" fillId="0" borderId="44"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24" fillId="0" borderId="33" xfId="0" applyFont="1" applyBorder="1" applyAlignment="1">
      <alignment horizontal="center" vertical="center" wrapText="1"/>
    </xf>
    <xf numFmtId="0" fontId="24" fillId="0" borderId="27"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1" xfId="0" applyFont="1" applyBorder="1" applyAlignment="1">
      <alignment horizontal="center" vertical="center" wrapText="1"/>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8" fillId="0" borderId="0" xfId="0" applyFont="1" applyAlignment="1">
      <alignment horizontal="right" vertical="center" wrapText="1"/>
    </xf>
    <xf numFmtId="0" fontId="19" fillId="0" borderId="0" xfId="0" applyFont="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3" fillId="8" borderId="29"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9" fillId="0" borderId="31" xfId="0" applyFont="1" applyBorder="1" applyAlignment="1" applyProtection="1">
      <alignment horizontal="center" vertical="center" wrapText="1"/>
      <protection locked="0"/>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1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18" xfId="0" applyFont="1" applyBorder="1" applyAlignment="1">
      <alignment horizontal="center" vertical="center"/>
    </xf>
    <xf numFmtId="0" fontId="22" fillId="0" borderId="12" xfId="0" applyFont="1" applyBorder="1" applyAlignment="1" applyProtection="1">
      <alignment horizontal="left" vertical="center" wrapText="1"/>
      <protection locked="0"/>
    </xf>
    <xf numFmtId="1" fontId="22" fillId="0" borderId="26" xfId="0" applyNumberFormat="1" applyFont="1" applyBorder="1" applyAlignment="1" applyProtection="1">
      <alignment horizontal="left" vertical="center" wrapText="1"/>
      <protection locked="0"/>
    </xf>
    <xf numFmtId="1" fontId="22" fillId="0" borderId="27" xfId="0" applyNumberFormat="1" applyFont="1" applyBorder="1" applyAlignment="1" applyProtection="1">
      <alignment horizontal="left" vertical="center" wrapText="1"/>
      <protection locked="0"/>
    </xf>
    <xf numFmtId="1" fontId="22" fillId="0" borderId="28" xfId="0" applyNumberFormat="1" applyFont="1" applyBorder="1" applyAlignment="1" applyProtection="1">
      <alignment horizontal="left" vertical="center" wrapText="1"/>
      <protection locked="0"/>
    </xf>
    <xf numFmtId="164" fontId="22" fillId="0" borderId="26" xfId="0" applyNumberFormat="1" applyFont="1" applyBorder="1" applyAlignment="1" applyProtection="1">
      <alignment horizontal="left" vertical="center" wrapText="1"/>
      <protection locked="0"/>
    </xf>
    <xf numFmtId="164" fontId="22" fillId="0" borderId="27" xfId="0" applyNumberFormat="1" applyFont="1" applyBorder="1" applyAlignment="1" applyProtection="1">
      <alignment horizontal="left" vertical="center" wrapText="1"/>
      <protection locked="0"/>
    </xf>
    <xf numFmtId="164" fontId="22" fillId="0" borderId="28" xfId="0" applyNumberFormat="1" applyFont="1" applyBorder="1" applyAlignment="1" applyProtection="1">
      <alignment horizontal="left" vertical="center" wrapText="1"/>
      <protection locked="0"/>
    </xf>
    <xf numFmtId="164" fontId="22" fillId="0" borderId="12" xfId="0" applyNumberFormat="1" applyFont="1" applyBorder="1" applyAlignment="1" applyProtection="1">
      <alignment horizontal="left" vertical="center" wrapText="1"/>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17" xfId="0" applyFont="1" applyBorder="1" applyAlignment="1">
      <alignment horizontal="center" vertical="top" wrapText="1"/>
    </xf>
    <xf numFmtId="0" fontId="18" fillId="0" borderId="4" xfId="0" applyFont="1" applyBorder="1" applyAlignment="1">
      <alignment horizontal="center" vertical="top" wrapText="1"/>
    </xf>
    <xf numFmtId="0" fontId="18" fillId="0" borderId="14" xfId="0" applyFont="1" applyBorder="1" applyAlignment="1">
      <alignment horizontal="center" vertical="top" wrapText="1"/>
    </xf>
    <xf numFmtId="0" fontId="22" fillId="0" borderId="5" xfId="0" applyFont="1" applyBorder="1" applyAlignment="1" applyProtection="1">
      <alignment horizontal="justify" vertical="center"/>
      <protection locked="0"/>
    </xf>
    <xf numFmtId="0" fontId="22" fillId="0" borderId="0" xfId="0" applyFont="1" applyAlignment="1" applyProtection="1">
      <alignment horizontal="justify" vertical="center"/>
      <protection locked="0"/>
    </xf>
    <xf numFmtId="0" fontId="22" fillId="0" borderId="18" xfId="0" applyFont="1" applyBorder="1" applyAlignment="1" applyProtection="1">
      <alignment horizontal="justify" vertical="center"/>
      <protection locked="0"/>
    </xf>
    <xf numFmtId="0" fontId="22" fillId="0" borderId="6" xfId="0" applyFont="1" applyBorder="1" applyAlignment="1" applyProtection="1">
      <alignment horizontal="justify" vertical="center"/>
      <protection locked="0"/>
    </xf>
    <xf numFmtId="0" fontId="22" fillId="0" borderId="7" xfId="0" applyFont="1" applyBorder="1" applyAlignment="1" applyProtection="1">
      <alignment horizontal="justify" vertical="center"/>
      <protection locked="0"/>
    </xf>
    <xf numFmtId="0" fontId="22" fillId="0" borderId="15" xfId="0" applyFont="1" applyBorder="1" applyAlignment="1" applyProtection="1">
      <alignment horizontal="justify" vertical="center"/>
      <protection locked="0"/>
    </xf>
    <xf numFmtId="0" fontId="13" fillId="7" borderId="23"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9" fillId="0" borderId="40"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4" fillId="8" borderId="46" xfId="0" applyFont="1" applyFill="1" applyBorder="1" applyAlignment="1">
      <alignment horizontal="center" vertical="center"/>
    </xf>
    <xf numFmtId="0" fontId="14" fillId="8" borderId="40" xfId="0" applyFont="1" applyFill="1" applyBorder="1" applyAlignment="1">
      <alignment horizontal="center" vertical="center"/>
    </xf>
    <xf numFmtId="0" fontId="14" fillId="8" borderId="40" xfId="0" applyFont="1" applyFill="1" applyBorder="1" applyAlignment="1">
      <alignment horizontal="center" vertical="center" wrapText="1"/>
    </xf>
    <xf numFmtId="0" fontId="18" fillId="0" borderId="27" xfId="0" applyFont="1" applyBorder="1" applyAlignment="1">
      <alignment horizontal="center" vertical="center" wrapText="1"/>
    </xf>
    <xf numFmtId="0" fontId="18" fillId="0" borderId="31" xfId="0" applyFont="1" applyBorder="1" applyAlignment="1">
      <alignment horizontal="center" vertical="center" wrapText="1"/>
    </xf>
    <xf numFmtId="0" fontId="28" fillId="0" borderId="0" xfId="1" applyFont="1" applyAlignment="1">
      <alignment horizontal="center"/>
    </xf>
    <xf numFmtId="0" fontId="0" fillId="0" borderId="26" xfId="0" applyBorder="1" applyAlignment="1">
      <alignment horizontal="center" vertical="center"/>
    </xf>
    <xf numFmtId="0" fontId="0" fillId="0" borderId="28" xfId="0" applyBorder="1" applyAlignment="1">
      <alignment horizontal="center" vertical="center"/>
    </xf>
    <xf numFmtId="0" fontId="1"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1" fillId="3" borderId="8" xfId="0" applyFont="1" applyFill="1" applyBorder="1" applyAlignment="1">
      <alignment horizontal="right" vertical="center"/>
    </xf>
    <xf numFmtId="0" fontId="1" fillId="3" borderId="9" xfId="0" applyFont="1" applyFill="1" applyBorder="1" applyAlignment="1">
      <alignment horizontal="right" vertical="center"/>
    </xf>
    <xf numFmtId="0" fontId="0" fillId="0" borderId="12" xfId="0" applyBorder="1" applyAlignment="1">
      <alignment horizontal="center" vertical="center"/>
    </xf>
    <xf numFmtId="0" fontId="0" fillId="0" borderId="27" xfId="0" applyBorder="1" applyAlignment="1">
      <alignment horizontal="center" vertical="center"/>
    </xf>
    <xf numFmtId="0" fontId="1" fillId="0" borderId="26" xfId="0" applyFont="1" applyBorder="1" applyAlignment="1">
      <alignment horizontal="center" vertical="center"/>
    </xf>
    <xf numFmtId="0" fontId="1" fillId="0" borderId="12" xfId="0" applyFont="1" applyBorder="1" applyAlignment="1">
      <alignment horizontal="center" vertical="top" wrapText="1"/>
    </xf>
    <xf numFmtId="0" fontId="0" fillId="3" borderId="16" xfId="0" applyFill="1" applyBorder="1" applyAlignment="1">
      <alignment horizontal="right" vertical="center"/>
    </xf>
    <xf numFmtId="0" fontId="0" fillId="3" borderId="0" xfId="0" applyFill="1" applyAlignment="1">
      <alignment horizontal="right" vertical="center"/>
    </xf>
    <xf numFmtId="0" fontId="1" fillId="0" borderId="12" xfId="0" applyFont="1" applyBorder="1" applyAlignment="1">
      <alignment horizontal="left" vertical="top" wrapText="1"/>
    </xf>
    <xf numFmtId="0" fontId="0" fillId="0" borderId="12" xfId="0" applyBorder="1" applyAlignment="1">
      <alignment horizontal="left" vertical="top"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 fillId="3" borderId="26" xfId="0" applyFont="1" applyFill="1" applyBorder="1" applyAlignment="1">
      <alignment horizontal="center" vertical="center"/>
    </xf>
    <xf numFmtId="0" fontId="0" fillId="3" borderId="28" xfId="0" applyFill="1" applyBorder="1" applyAlignment="1">
      <alignment horizontal="center" vertical="center"/>
    </xf>
    <xf numFmtId="0" fontId="4" fillId="3" borderId="12" xfId="0" applyFont="1" applyFill="1" applyBorder="1" applyAlignment="1">
      <alignment horizontal="center" vertical="center" wrapText="1"/>
    </xf>
    <xf numFmtId="0" fontId="0" fillId="3" borderId="12" xfId="0" applyFill="1" applyBorder="1" applyAlignment="1">
      <alignment horizontal="center" vertical="center"/>
    </xf>
    <xf numFmtId="14" fontId="1" fillId="0" borderId="9"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0" fillId="0" borderId="0" xfId="0" applyAlignment="1">
      <alignment horizontal="center" vertical="center"/>
    </xf>
    <xf numFmtId="0" fontId="0" fillId="0" borderId="11" xfId="0" applyBorder="1" applyAlignment="1">
      <alignment horizontal="center" vertical="center"/>
    </xf>
    <xf numFmtId="14" fontId="0" fillId="0" borderId="12" xfId="0" applyNumberFormat="1" applyBorder="1" applyAlignment="1">
      <alignment horizontal="center" vertical="center"/>
    </xf>
    <xf numFmtId="0" fontId="2" fillId="0" borderId="16" xfId="0" applyFont="1" applyBorder="1" applyAlignment="1">
      <alignment horizontal="center" vertical="center" wrapText="1"/>
    </xf>
    <xf numFmtId="0" fontId="0" fillId="0" borderId="0" xfId="0" applyAlignment="1">
      <alignment horizontal="center"/>
    </xf>
    <xf numFmtId="0" fontId="0" fillId="0" borderId="11" xfId="0"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3" borderId="12" xfId="0" applyFont="1" applyFill="1" applyBorder="1" applyAlignment="1">
      <alignment horizontal="center" vertical="center"/>
    </xf>
  </cellXfs>
  <cellStyles count="3">
    <cellStyle name="Normal" xfId="0" builtinId="0"/>
    <cellStyle name="Normal 2" xfId="1" xr:uid="{00000000-0005-0000-0000-000001000000}"/>
    <cellStyle name="Normal 3" xfId="2" xr:uid="{A944096A-B3A8-42AA-8FD4-71AF7116082B}"/>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9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9525</xdr:colOff>
      <xdr:row>92</xdr:row>
      <xdr:rowOff>76200</xdr:rowOff>
    </xdr:from>
    <xdr:to>
      <xdr:col>28</xdr:col>
      <xdr:colOff>161924</xdr:colOff>
      <xdr:row>95</xdr:row>
      <xdr:rowOff>142875</xdr:rowOff>
    </xdr:to>
    <xdr:sp macro="[0]!ThisWorkbook.boite" textlink="">
      <xdr:nvSpPr>
        <xdr:cNvPr id="2" name="ZoneTexte 1">
          <a:extLst>
            <a:ext uri="{FF2B5EF4-FFF2-40B4-BE49-F238E27FC236}">
              <a16:creationId xmlns:a16="http://schemas.microsoft.com/office/drawing/2014/main" id="{485519A8-3722-4886-8414-D02E401814ED}"/>
            </a:ext>
          </a:extLst>
        </xdr:cNvPr>
        <xdr:cNvSpPr txBox="1"/>
      </xdr:nvSpPr>
      <xdr:spPr>
        <a:xfrm>
          <a:off x="5400675" y="16344900"/>
          <a:ext cx="1581149" cy="55245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fr-FR" sz="1050" b="1" i="1"/>
            <a:t>envoyer ce</a:t>
          </a:r>
          <a:r>
            <a:rPr lang="fr-FR" sz="1050" b="1" i="1" baseline="0"/>
            <a:t> questionnaire par mail</a:t>
          </a:r>
          <a:endParaRPr lang="fr-FR" sz="1050" b="1" i="1"/>
        </a:p>
      </xdr:txBody>
    </xdr:sp>
    <xdr:clientData/>
  </xdr:twoCellAnchor>
  <xdr:twoCellAnchor>
    <xdr:from>
      <xdr:col>24</xdr:col>
      <xdr:colOff>219075</xdr:colOff>
      <xdr:row>1</xdr:row>
      <xdr:rowOff>57150</xdr:rowOff>
    </xdr:from>
    <xdr:to>
      <xdr:col>25</xdr:col>
      <xdr:colOff>228600</xdr:colOff>
      <xdr:row>2</xdr:row>
      <xdr:rowOff>66675</xdr:rowOff>
    </xdr:to>
    <xdr:sp macro="[0]!deprotection" textlink="">
      <xdr:nvSpPr>
        <xdr:cNvPr id="5" name="Rectangle 4">
          <a:extLst>
            <a:ext uri="{FF2B5EF4-FFF2-40B4-BE49-F238E27FC236}">
              <a16:creationId xmlns:a16="http://schemas.microsoft.com/office/drawing/2014/main" id="{F92CE4D7-1503-47DE-9CD9-4BEC185B1368}"/>
            </a:ext>
          </a:extLst>
        </xdr:cNvPr>
        <xdr:cNvSpPr/>
      </xdr:nvSpPr>
      <xdr:spPr bwMode="auto">
        <a:xfrm>
          <a:off x="6086475" y="219075"/>
          <a:ext cx="247650" cy="171450"/>
        </a:xfrm>
        <a:prstGeom prst="rect">
          <a:avLst/>
        </a:prstGeom>
        <a:solidFill>
          <a:srgbClr val="92D050"/>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fr-FR" sz="1100"/>
        </a:p>
      </xdr:txBody>
    </xdr:sp>
    <xdr:clientData/>
  </xdr:twoCellAnchor>
  <xdr:twoCellAnchor editAs="oneCell">
    <xdr:from>
      <xdr:col>26</xdr:col>
      <xdr:colOff>30854</xdr:colOff>
      <xdr:row>1</xdr:row>
      <xdr:rowOff>38101</xdr:rowOff>
    </xdr:from>
    <xdr:to>
      <xdr:col>28</xdr:col>
      <xdr:colOff>207804</xdr:colOff>
      <xdr:row>4</xdr:row>
      <xdr:rowOff>133351</xdr:rowOff>
    </xdr:to>
    <xdr:pic>
      <xdr:nvPicPr>
        <xdr:cNvPr id="4" name="Image 3">
          <a:extLst>
            <a:ext uri="{FF2B5EF4-FFF2-40B4-BE49-F238E27FC236}">
              <a16:creationId xmlns:a16="http://schemas.microsoft.com/office/drawing/2014/main" id="{FC5D3CD2-338C-6858-54AA-E9FD43AF4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4504" y="200026"/>
          <a:ext cx="662725" cy="571500"/>
        </a:xfrm>
        <a:prstGeom prst="rect">
          <a:avLst/>
        </a:prstGeom>
      </xdr:spPr>
    </xdr:pic>
    <xdr:clientData/>
  </xdr:twoCellAnchor>
  <xdr:twoCellAnchor editAs="oneCell">
    <xdr:from>
      <xdr:col>1</xdr:col>
      <xdr:colOff>47626</xdr:colOff>
      <xdr:row>1</xdr:row>
      <xdr:rowOff>28576</xdr:rowOff>
    </xdr:from>
    <xdr:to>
      <xdr:col>3</xdr:col>
      <xdr:colOff>161926</xdr:colOff>
      <xdr:row>3</xdr:row>
      <xdr:rowOff>138954</xdr:rowOff>
    </xdr:to>
    <xdr:pic>
      <xdr:nvPicPr>
        <xdr:cNvPr id="3" name="Image 2">
          <a:extLst>
            <a:ext uri="{FF2B5EF4-FFF2-40B4-BE49-F238E27FC236}">
              <a16:creationId xmlns:a16="http://schemas.microsoft.com/office/drawing/2014/main" id="{C595865A-23EF-A09F-C832-9EA6D440BD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1" y="190501"/>
          <a:ext cx="590550" cy="434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619126</xdr:colOff>
      <xdr:row>1</xdr:row>
      <xdr:rowOff>0</xdr:rowOff>
    </xdr:from>
    <xdr:to>
      <xdr:col>13</xdr:col>
      <xdr:colOff>352426</xdr:colOff>
      <xdr:row>3</xdr:row>
      <xdr:rowOff>47625</xdr:rowOff>
    </xdr:to>
    <xdr:sp macro="[0]!protection" textlink="">
      <xdr:nvSpPr>
        <xdr:cNvPr id="2" name="ZoneTexte 1">
          <a:extLst>
            <a:ext uri="{FF2B5EF4-FFF2-40B4-BE49-F238E27FC236}">
              <a16:creationId xmlns:a16="http://schemas.microsoft.com/office/drawing/2014/main" id="{DA3ABB3D-454E-4A17-9DC5-FBD135813487}"/>
            </a:ext>
          </a:extLst>
        </xdr:cNvPr>
        <xdr:cNvSpPr txBox="1"/>
      </xdr:nvSpPr>
      <xdr:spPr>
        <a:xfrm>
          <a:off x="9001126" y="161925"/>
          <a:ext cx="1257300" cy="49530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lang="fr-FR" sz="1100" b="1"/>
            <a:t>reprotéger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2002%2004%2002-00%20contrat%20de%20certification%20GM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sheetName val="page 1"/>
      <sheetName val="page 2"/>
      <sheetName val="CGV"/>
      <sheetName val="cartouche validation"/>
    </sheetNames>
    <sheetDataSet>
      <sheetData sheetId="0">
        <row r="4">
          <cell r="A4" t="str">
            <v>oui</v>
          </cell>
        </row>
        <row r="5">
          <cell r="A5" t="str">
            <v>non</v>
          </cell>
        </row>
        <row r="18">
          <cell r="A18" t="str">
            <v>n°</v>
          </cell>
          <cell r="B18" t="str">
            <v>année</v>
          </cell>
          <cell r="C18" t="str">
            <v>état</v>
          </cell>
          <cell r="D18" t="str">
            <v>type audit</v>
          </cell>
          <cell r="E18" t="str">
            <v>opérateur</v>
          </cell>
          <cell r="F18" t="str">
            <v>adresse</v>
          </cell>
          <cell r="G18" t="str">
            <v>code postal</v>
          </cell>
          <cell r="H18" t="str">
            <v>ville</v>
          </cell>
          <cell r="I18" t="str">
            <v>tél</v>
          </cell>
          <cell r="J18" t="str">
            <v>fax</v>
          </cell>
          <cell r="K18" t="str">
            <v>mail</v>
          </cell>
          <cell r="L18" t="str">
            <v>portable / urgence</v>
          </cell>
          <cell r="M18" t="str">
            <v>SIREN / SIRET</v>
          </cell>
          <cell r="N18" t="str">
            <v>interlocuteur</v>
          </cell>
          <cell r="O18" t="str">
            <v>site internet - autres infos</v>
          </cell>
          <cell r="P18" t="str">
            <v>n° GMP</v>
          </cell>
          <cell r="Q18" t="str">
            <v>database : login</v>
          </cell>
          <cell r="R18" t="str">
            <v>database : mot de passe</v>
          </cell>
          <cell r="S18" t="str">
            <v>schéma</v>
          </cell>
          <cell r="T18" t="str">
            <v>Champ</v>
          </cell>
          <cell r="U18" t="str">
            <v>production</v>
          </cell>
          <cell r="V18" t="str">
            <v>nb produits / tonnage</v>
          </cell>
          <cell r="W18" t="str">
            <v>Gatekeeper ?</v>
          </cell>
          <cell r="X18" t="str">
            <v>durée d'audit (heures)</v>
          </cell>
          <cell r="Y18" t="str">
            <v>date de contact / envoi questionnaire</v>
          </cell>
          <cell r="Z18" t="str">
            <v>n° devis</v>
          </cell>
          <cell r="AA18" t="str">
            <v>date envoi devis</v>
          </cell>
          <cell r="AB18" t="str">
            <v>montant devis</v>
          </cell>
          <cell r="AC18" t="str">
            <v>montant redevance</v>
          </cell>
          <cell r="AD18" t="str">
            <v>date signature</v>
          </cell>
          <cell r="AE18" t="str">
            <v>date d'audit</v>
          </cell>
          <cell r="AF18" t="str">
            <v>Responsable d'audit</v>
          </cell>
          <cell r="AG18" t="str">
            <v>auditeur / accompagnant</v>
          </cell>
          <cell r="AH18" t="str">
            <v>heure</v>
          </cell>
          <cell r="AI18" t="str">
            <v>date envoi plan d'audit</v>
          </cell>
          <cell r="AJ18" t="str">
            <v>n° intervention access</v>
          </cell>
          <cell r="AK18" t="str">
            <v>date assignation database</v>
          </cell>
          <cell r="AL18" t="str">
            <v>date import rapport dans database</v>
          </cell>
          <cell r="AM18" t="str">
            <v>revue technique faite par</v>
          </cell>
          <cell r="AN18" t="str">
            <v>date de la revue technique</v>
          </cell>
          <cell r="AO18" t="str">
            <v>date d'envoi du rapport final</v>
          </cell>
          <cell r="AP18" t="str">
            <v>revue technique validée ?</v>
          </cell>
          <cell r="AQ18" t="str">
            <v>commentaires revue technique</v>
          </cell>
          <cell r="AR18" t="str">
            <v>certifiable ?</v>
          </cell>
          <cell r="AS18" t="str">
            <v>n° certificat</v>
          </cell>
          <cell r="AT18" t="str">
            <v>date de début</v>
          </cell>
          <cell r="AU18" t="str">
            <v>date de fin</v>
          </cell>
          <cell r="AV18" t="str">
            <v>Décisionnaire</v>
          </cell>
          <cell r="AW18" t="str">
            <v>Date de décision</v>
          </cell>
          <cell r="AX18" t="str">
            <v>commentaires décision</v>
          </cell>
          <cell r="AY18" t="str">
            <v>décision en cas d'audit de suivi</v>
          </cell>
          <cell r="AZ18" t="str">
            <v>date ultime de planif</v>
          </cell>
          <cell r="BA18" t="str">
            <v>date ultime d'audit</v>
          </cell>
          <cell r="BB18" t="str">
            <v>ligne dupliquée ?</v>
          </cell>
          <cell r="BC18" t="str">
            <v>n° facture CERTIS</v>
          </cell>
          <cell r="BD18" t="str">
            <v>n° facture GMP +</v>
          </cell>
          <cell r="BE18" t="str">
            <v>montant GMP+</v>
          </cell>
          <cell r="BF18" t="str">
            <v>date facture GMP+</v>
          </cell>
          <cell r="BG18" t="str">
            <v>différence</v>
          </cell>
          <cell r="BH18" t="str">
            <v>commentaires</v>
          </cell>
          <cell r="BI18" t="str">
            <v>signé</v>
          </cell>
          <cell r="BJ18" t="str">
            <v>planifié</v>
          </cell>
          <cell r="BK18" t="str">
            <v>réalisé</v>
          </cell>
          <cell r="BL18" t="str">
            <v>facturé par certis</v>
          </cell>
          <cell r="BM18" t="str">
            <v>année d'audit</v>
          </cell>
          <cell r="BN18" t="str">
            <v>mois d'audit</v>
          </cell>
          <cell r="BO18" t="str">
            <v>certifié</v>
          </cell>
          <cell r="BP18" t="str">
            <v>destinataire EWS</v>
          </cell>
          <cell r="BQ18" t="str">
            <v>à auditer</v>
          </cell>
          <cell r="BR18" t="str">
            <v>formule 3</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5A753-B1A9-4F4E-BFF9-E7B53431F980}">
  <sheetPr>
    <tabColor rgb="FF7030A0"/>
    <pageSetUpPr fitToPage="1"/>
  </sheetPr>
  <dimension ref="B2:S18"/>
  <sheetViews>
    <sheetView workbookViewId="0">
      <selection activeCell="F4" sqref="F4:F5"/>
    </sheetView>
  </sheetViews>
  <sheetFormatPr baseColWidth="10" defaultRowHeight="12" x14ac:dyDescent="0.2"/>
  <cols>
    <col min="1" max="1" width="3.7109375" style="38" customWidth="1"/>
    <col min="2" max="2" width="12" style="38" bestFit="1" customWidth="1"/>
    <col min="3" max="5" width="11.42578125" style="38"/>
    <col min="6" max="6" width="17.85546875" style="38" customWidth="1"/>
    <col min="7" max="7" width="17.7109375" style="38" customWidth="1"/>
    <col min="8" max="8" width="5.5703125" style="38" customWidth="1"/>
    <col min="9" max="9" width="13.140625" style="38" customWidth="1"/>
    <col min="10" max="18" width="11.42578125" style="38"/>
    <col min="19" max="19" width="11.5703125" style="38" bestFit="1" customWidth="1"/>
    <col min="20" max="256" width="11.42578125" style="38"/>
    <col min="257" max="257" width="3.7109375" style="38" customWidth="1"/>
    <col min="258" max="258" width="21.42578125" style="38" customWidth="1"/>
    <col min="259" max="512" width="11.42578125" style="38"/>
    <col min="513" max="513" width="3.7109375" style="38" customWidth="1"/>
    <col min="514" max="514" width="21.42578125" style="38" customWidth="1"/>
    <col min="515" max="768" width="11.42578125" style="38"/>
    <col min="769" max="769" width="3.7109375" style="38" customWidth="1"/>
    <col min="770" max="770" width="21.42578125" style="38" customWidth="1"/>
    <col min="771" max="1024" width="11.42578125" style="38"/>
    <col min="1025" max="1025" width="3.7109375" style="38" customWidth="1"/>
    <col min="1026" max="1026" width="21.42578125" style="38" customWidth="1"/>
    <col min="1027" max="1280" width="11.42578125" style="38"/>
    <col min="1281" max="1281" width="3.7109375" style="38" customWidth="1"/>
    <col min="1282" max="1282" width="21.42578125" style="38" customWidth="1"/>
    <col min="1283" max="1536" width="11.42578125" style="38"/>
    <col min="1537" max="1537" width="3.7109375" style="38" customWidth="1"/>
    <col min="1538" max="1538" width="21.42578125" style="38" customWidth="1"/>
    <col min="1539" max="1792" width="11.42578125" style="38"/>
    <col min="1793" max="1793" width="3.7109375" style="38" customWidth="1"/>
    <col min="1794" max="1794" width="21.42578125" style="38" customWidth="1"/>
    <col min="1795" max="2048" width="11.42578125" style="38"/>
    <col min="2049" max="2049" width="3.7109375" style="38" customWidth="1"/>
    <col min="2050" max="2050" width="21.42578125" style="38" customWidth="1"/>
    <col min="2051" max="2304" width="11.42578125" style="38"/>
    <col min="2305" max="2305" width="3.7109375" style="38" customWidth="1"/>
    <col min="2306" max="2306" width="21.42578125" style="38" customWidth="1"/>
    <col min="2307" max="2560" width="11.42578125" style="38"/>
    <col min="2561" max="2561" width="3.7109375" style="38" customWidth="1"/>
    <col min="2562" max="2562" width="21.42578125" style="38" customWidth="1"/>
    <col min="2563" max="2816" width="11.42578125" style="38"/>
    <col min="2817" max="2817" width="3.7109375" style="38" customWidth="1"/>
    <col min="2818" max="2818" width="21.42578125" style="38" customWidth="1"/>
    <col min="2819" max="3072" width="11.42578125" style="38"/>
    <col min="3073" max="3073" width="3.7109375" style="38" customWidth="1"/>
    <col min="3074" max="3074" width="21.42578125" style="38" customWidth="1"/>
    <col min="3075" max="3328" width="11.42578125" style="38"/>
    <col min="3329" max="3329" width="3.7109375" style="38" customWidth="1"/>
    <col min="3330" max="3330" width="21.42578125" style="38" customWidth="1"/>
    <col min="3331" max="3584" width="11.42578125" style="38"/>
    <col min="3585" max="3585" width="3.7109375" style="38" customWidth="1"/>
    <col min="3586" max="3586" width="21.42578125" style="38" customWidth="1"/>
    <col min="3587" max="3840" width="11.42578125" style="38"/>
    <col min="3841" max="3841" width="3.7109375" style="38" customWidth="1"/>
    <col min="3842" max="3842" width="21.42578125" style="38" customWidth="1"/>
    <col min="3843" max="4096" width="11.42578125" style="38"/>
    <col min="4097" max="4097" width="3.7109375" style="38" customWidth="1"/>
    <col min="4098" max="4098" width="21.42578125" style="38" customWidth="1"/>
    <col min="4099" max="4352" width="11.42578125" style="38"/>
    <col min="4353" max="4353" width="3.7109375" style="38" customWidth="1"/>
    <col min="4354" max="4354" width="21.42578125" style="38" customWidth="1"/>
    <col min="4355" max="4608" width="11.42578125" style="38"/>
    <col min="4609" max="4609" width="3.7109375" style="38" customWidth="1"/>
    <col min="4610" max="4610" width="21.42578125" style="38" customWidth="1"/>
    <col min="4611" max="4864" width="11.42578125" style="38"/>
    <col min="4865" max="4865" width="3.7109375" style="38" customWidth="1"/>
    <col min="4866" max="4866" width="21.42578125" style="38" customWidth="1"/>
    <col min="4867" max="5120" width="11.42578125" style="38"/>
    <col min="5121" max="5121" width="3.7109375" style="38" customWidth="1"/>
    <col min="5122" max="5122" width="21.42578125" style="38" customWidth="1"/>
    <col min="5123" max="5376" width="11.42578125" style="38"/>
    <col min="5377" max="5377" width="3.7109375" style="38" customWidth="1"/>
    <col min="5378" max="5378" width="21.42578125" style="38" customWidth="1"/>
    <col min="5379" max="5632" width="11.42578125" style="38"/>
    <col min="5633" max="5633" width="3.7109375" style="38" customWidth="1"/>
    <col min="5634" max="5634" width="21.42578125" style="38" customWidth="1"/>
    <col min="5635" max="5888" width="11.42578125" style="38"/>
    <col min="5889" max="5889" width="3.7109375" style="38" customWidth="1"/>
    <col min="5890" max="5890" width="21.42578125" style="38" customWidth="1"/>
    <col min="5891" max="6144" width="11.42578125" style="38"/>
    <col min="6145" max="6145" width="3.7109375" style="38" customWidth="1"/>
    <col min="6146" max="6146" width="21.42578125" style="38" customWidth="1"/>
    <col min="6147" max="6400" width="11.42578125" style="38"/>
    <col min="6401" max="6401" width="3.7109375" style="38" customWidth="1"/>
    <col min="6402" max="6402" width="21.42578125" style="38" customWidth="1"/>
    <col min="6403" max="6656" width="11.42578125" style="38"/>
    <col min="6657" max="6657" width="3.7109375" style="38" customWidth="1"/>
    <col min="6658" max="6658" width="21.42578125" style="38" customWidth="1"/>
    <col min="6659" max="6912" width="11.42578125" style="38"/>
    <col min="6913" max="6913" width="3.7109375" style="38" customWidth="1"/>
    <col min="6914" max="6914" width="21.42578125" style="38" customWidth="1"/>
    <col min="6915" max="7168" width="11.42578125" style="38"/>
    <col min="7169" max="7169" width="3.7109375" style="38" customWidth="1"/>
    <col min="7170" max="7170" width="21.42578125" style="38" customWidth="1"/>
    <col min="7171" max="7424" width="11.42578125" style="38"/>
    <col min="7425" max="7425" width="3.7109375" style="38" customWidth="1"/>
    <col min="7426" max="7426" width="21.42578125" style="38" customWidth="1"/>
    <col min="7427" max="7680" width="11.42578125" style="38"/>
    <col min="7681" max="7681" width="3.7109375" style="38" customWidth="1"/>
    <col min="7682" max="7682" width="21.42578125" style="38" customWidth="1"/>
    <col min="7683" max="7936" width="11.42578125" style="38"/>
    <col min="7937" max="7937" width="3.7109375" style="38" customWidth="1"/>
    <col min="7938" max="7938" width="21.42578125" style="38" customWidth="1"/>
    <col min="7939" max="8192" width="11.42578125" style="38"/>
    <col min="8193" max="8193" width="3.7109375" style="38" customWidth="1"/>
    <col min="8194" max="8194" width="21.42578125" style="38" customWidth="1"/>
    <col min="8195" max="8448" width="11.42578125" style="38"/>
    <col min="8449" max="8449" width="3.7109375" style="38" customWidth="1"/>
    <col min="8450" max="8450" width="21.42578125" style="38" customWidth="1"/>
    <col min="8451" max="8704" width="11.42578125" style="38"/>
    <col min="8705" max="8705" width="3.7109375" style="38" customWidth="1"/>
    <col min="8706" max="8706" width="21.42578125" style="38" customWidth="1"/>
    <col min="8707" max="8960" width="11.42578125" style="38"/>
    <col min="8961" max="8961" width="3.7109375" style="38" customWidth="1"/>
    <col min="8962" max="8962" width="21.42578125" style="38" customWidth="1"/>
    <col min="8963" max="9216" width="11.42578125" style="38"/>
    <col min="9217" max="9217" width="3.7109375" style="38" customWidth="1"/>
    <col min="9218" max="9218" width="21.42578125" style="38" customWidth="1"/>
    <col min="9219" max="9472" width="11.42578125" style="38"/>
    <col min="9473" max="9473" width="3.7109375" style="38" customWidth="1"/>
    <col min="9474" max="9474" width="21.42578125" style="38" customWidth="1"/>
    <col min="9475" max="9728" width="11.42578125" style="38"/>
    <col min="9729" max="9729" width="3.7109375" style="38" customWidth="1"/>
    <col min="9730" max="9730" width="21.42578125" style="38" customWidth="1"/>
    <col min="9731" max="9984" width="11.42578125" style="38"/>
    <col min="9985" max="9985" width="3.7109375" style="38" customWidth="1"/>
    <col min="9986" max="9986" width="21.42578125" style="38" customWidth="1"/>
    <col min="9987" max="10240" width="11.42578125" style="38"/>
    <col min="10241" max="10241" width="3.7109375" style="38" customWidth="1"/>
    <col min="10242" max="10242" width="21.42578125" style="38" customWidth="1"/>
    <col min="10243" max="10496" width="11.42578125" style="38"/>
    <col min="10497" max="10497" width="3.7109375" style="38" customWidth="1"/>
    <col min="10498" max="10498" width="21.42578125" style="38" customWidth="1"/>
    <col min="10499" max="10752" width="11.42578125" style="38"/>
    <col min="10753" max="10753" width="3.7109375" style="38" customWidth="1"/>
    <col min="10754" max="10754" width="21.42578125" style="38" customWidth="1"/>
    <col min="10755" max="11008" width="11.42578125" style="38"/>
    <col min="11009" max="11009" width="3.7109375" style="38" customWidth="1"/>
    <col min="11010" max="11010" width="21.42578125" style="38" customWidth="1"/>
    <col min="11011" max="11264" width="11.42578125" style="38"/>
    <col min="11265" max="11265" width="3.7109375" style="38" customWidth="1"/>
    <col min="11266" max="11266" width="21.42578125" style="38" customWidth="1"/>
    <col min="11267" max="11520" width="11.42578125" style="38"/>
    <col min="11521" max="11521" width="3.7109375" style="38" customWidth="1"/>
    <col min="11522" max="11522" width="21.42578125" style="38" customWidth="1"/>
    <col min="11523" max="11776" width="11.42578125" style="38"/>
    <col min="11777" max="11777" width="3.7109375" style="38" customWidth="1"/>
    <col min="11778" max="11778" width="21.42578125" style="38" customWidth="1"/>
    <col min="11779" max="12032" width="11.42578125" style="38"/>
    <col min="12033" max="12033" width="3.7109375" style="38" customWidth="1"/>
    <col min="12034" max="12034" width="21.42578125" style="38" customWidth="1"/>
    <col min="12035" max="12288" width="11.42578125" style="38"/>
    <col min="12289" max="12289" width="3.7109375" style="38" customWidth="1"/>
    <col min="12290" max="12290" width="21.42578125" style="38" customWidth="1"/>
    <col min="12291" max="12544" width="11.42578125" style="38"/>
    <col min="12545" max="12545" width="3.7109375" style="38" customWidth="1"/>
    <col min="12546" max="12546" width="21.42578125" style="38" customWidth="1"/>
    <col min="12547" max="12800" width="11.42578125" style="38"/>
    <col min="12801" max="12801" width="3.7109375" style="38" customWidth="1"/>
    <col min="12802" max="12802" width="21.42578125" style="38" customWidth="1"/>
    <col min="12803" max="13056" width="11.42578125" style="38"/>
    <col min="13057" max="13057" width="3.7109375" style="38" customWidth="1"/>
    <col min="13058" max="13058" width="21.42578125" style="38" customWidth="1"/>
    <col min="13059" max="13312" width="11.42578125" style="38"/>
    <col min="13313" max="13313" width="3.7109375" style="38" customWidth="1"/>
    <col min="13314" max="13314" width="21.42578125" style="38" customWidth="1"/>
    <col min="13315" max="13568" width="11.42578125" style="38"/>
    <col min="13569" max="13569" width="3.7109375" style="38" customWidth="1"/>
    <col min="13570" max="13570" width="21.42578125" style="38" customWidth="1"/>
    <col min="13571" max="13824" width="11.42578125" style="38"/>
    <col min="13825" max="13825" width="3.7109375" style="38" customWidth="1"/>
    <col min="13826" max="13826" width="21.42578125" style="38" customWidth="1"/>
    <col min="13827" max="14080" width="11.42578125" style="38"/>
    <col min="14081" max="14081" width="3.7109375" style="38" customWidth="1"/>
    <col min="14082" max="14082" width="21.42578125" style="38" customWidth="1"/>
    <col min="14083" max="14336" width="11.42578125" style="38"/>
    <col min="14337" max="14337" width="3.7109375" style="38" customWidth="1"/>
    <col min="14338" max="14338" width="21.42578125" style="38" customWidth="1"/>
    <col min="14339" max="14592" width="11.42578125" style="38"/>
    <col min="14593" max="14593" width="3.7109375" style="38" customWidth="1"/>
    <col min="14594" max="14594" width="21.42578125" style="38" customWidth="1"/>
    <col min="14595" max="14848" width="11.42578125" style="38"/>
    <col min="14849" max="14849" width="3.7109375" style="38" customWidth="1"/>
    <col min="14850" max="14850" width="21.42578125" style="38" customWidth="1"/>
    <col min="14851" max="15104" width="11.42578125" style="38"/>
    <col min="15105" max="15105" width="3.7109375" style="38" customWidth="1"/>
    <col min="15106" max="15106" width="21.42578125" style="38" customWidth="1"/>
    <col min="15107" max="15360" width="11.42578125" style="38"/>
    <col min="15361" max="15361" width="3.7109375" style="38" customWidth="1"/>
    <col min="15362" max="15362" width="21.42578125" style="38" customWidth="1"/>
    <col min="15363" max="15616" width="11.42578125" style="38"/>
    <col min="15617" max="15617" width="3.7109375" style="38" customWidth="1"/>
    <col min="15618" max="15618" width="21.42578125" style="38" customWidth="1"/>
    <col min="15619" max="15872" width="11.42578125" style="38"/>
    <col min="15873" max="15873" width="3.7109375" style="38" customWidth="1"/>
    <col min="15874" max="15874" width="21.42578125" style="38" customWidth="1"/>
    <col min="15875" max="16128" width="11.42578125" style="38"/>
    <col min="16129" max="16129" width="3.7109375" style="38" customWidth="1"/>
    <col min="16130" max="16130" width="21.42578125" style="38" customWidth="1"/>
    <col min="16131" max="16384" width="11.42578125" style="38"/>
  </cols>
  <sheetData>
    <row r="2" spans="2:9" ht="13.9" customHeight="1" thickBot="1" x14ac:dyDescent="0.25">
      <c r="B2" s="37"/>
      <c r="C2" s="37"/>
      <c r="D2" s="37"/>
      <c r="E2" s="37"/>
      <c r="F2" s="37"/>
      <c r="G2" s="37"/>
      <c r="H2" s="37"/>
      <c r="I2" s="37"/>
    </row>
    <row r="3" spans="2:9" ht="27.6" customHeight="1" thickTop="1" thickBot="1" x14ac:dyDescent="0.25">
      <c r="B3" s="77" t="s">
        <v>101</v>
      </c>
      <c r="C3" s="78"/>
      <c r="D3" s="79" t="s">
        <v>122</v>
      </c>
      <c r="E3" s="80"/>
      <c r="F3" s="77" t="s">
        <v>102</v>
      </c>
      <c r="G3" s="78"/>
      <c r="H3" s="79">
        <v>3</v>
      </c>
      <c r="I3" s="80"/>
    </row>
    <row r="4" spans="2:9" ht="16.5" thickTop="1" thickBot="1" x14ac:dyDescent="0.25">
      <c r="B4" s="39" t="s">
        <v>103</v>
      </c>
      <c r="C4" s="81" t="s">
        <v>25</v>
      </c>
      <c r="D4" s="82"/>
      <c r="E4" s="40" t="s">
        <v>104</v>
      </c>
      <c r="F4" s="85" t="s">
        <v>124</v>
      </c>
      <c r="G4" s="87" t="s">
        <v>105</v>
      </c>
      <c r="H4" s="88"/>
      <c r="I4" s="48">
        <v>45357</v>
      </c>
    </row>
    <row r="5" spans="2:9" ht="84.75" customHeight="1" thickBot="1" x14ac:dyDescent="0.25">
      <c r="B5" s="41" t="s">
        <v>106</v>
      </c>
      <c r="C5" s="83"/>
      <c r="D5" s="84"/>
      <c r="E5" s="42" t="s">
        <v>107</v>
      </c>
      <c r="F5" s="86"/>
      <c r="G5" s="89" t="s">
        <v>108</v>
      </c>
      <c r="H5" s="90"/>
      <c r="I5" s="43"/>
    </row>
    <row r="6" spans="2:9" ht="24.75" customHeight="1" x14ac:dyDescent="0.2">
      <c r="B6" s="44" t="s">
        <v>109</v>
      </c>
      <c r="C6" s="56" t="s">
        <v>140</v>
      </c>
      <c r="D6" s="57"/>
      <c r="E6" s="57"/>
      <c r="F6" s="57"/>
      <c r="G6" s="57"/>
      <c r="H6" s="57"/>
      <c r="I6" s="58"/>
    </row>
    <row r="7" spans="2:9" ht="13.5" thickBot="1" x14ac:dyDescent="0.25">
      <c r="B7" s="45" t="s">
        <v>110</v>
      </c>
      <c r="C7" s="59"/>
      <c r="D7" s="60"/>
      <c r="E7" s="60"/>
      <c r="F7" s="60"/>
      <c r="G7" s="60"/>
      <c r="H7" s="60"/>
      <c r="I7" s="61"/>
    </row>
    <row r="8" spans="2:9" ht="13.5" thickTop="1" x14ac:dyDescent="0.2">
      <c r="B8" s="62" t="s">
        <v>111</v>
      </c>
      <c r="C8" s="64" t="s">
        <v>112</v>
      </c>
      <c r="D8" s="65"/>
      <c r="E8" s="65"/>
      <c r="F8" s="65"/>
      <c r="G8" s="65"/>
      <c r="H8" s="65"/>
      <c r="I8" s="66"/>
    </row>
    <row r="9" spans="2:9" ht="13.5" thickBot="1" x14ac:dyDescent="0.25">
      <c r="B9" s="63"/>
      <c r="C9" s="67" t="s">
        <v>113</v>
      </c>
      <c r="D9" s="68"/>
      <c r="E9" s="68"/>
      <c r="F9" s="68"/>
      <c r="G9" s="68"/>
      <c r="H9" s="68"/>
      <c r="I9" s="69"/>
    </row>
    <row r="10" spans="2:9" ht="13.9" customHeight="1" thickTop="1" x14ac:dyDescent="0.2">
      <c r="B10" s="62" t="s">
        <v>114</v>
      </c>
      <c r="C10" s="71" t="s">
        <v>115</v>
      </c>
      <c r="D10" s="72"/>
      <c r="E10" s="72"/>
      <c r="F10" s="72"/>
      <c r="G10" s="72"/>
      <c r="H10" s="72"/>
      <c r="I10" s="73"/>
    </row>
    <row r="11" spans="2:9" ht="13.9" customHeight="1" x14ac:dyDescent="0.2">
      <c r="B11" s="70"/>
      <c r="C11" s="74" t="s">
        <v>116</v>
      </c>
      <c r="D11" s="75"/>
      <c r="E11" s="75"/>
      <c r="F11" s="75"/>
      <c r="G11" s="75"/>
      <c r="H11" s="75"/>
      <c r="I11" s="76"/>
    </row>
    <row r="12" spans="2:9" ht="26.25" customHeight="1" x14ac:dyDescent="0.2">
      <c r="B12" s="70"/>
      <c r="C12" s="74" t="s">
        <v>117</v>
      </c>
      <c r="D12" s="75"/>
      <c r="E12" s="75"/>
      <c r="F12" s="75"/>
      <c r="G12" s="75"/>
      <c r="H12" s="75"/>
      <c r="I12" s="76"/>
    </row>
    <row r="13" spans="2:9" ht="13.9" customHeight="1" x14ac:dyDescent="0.2">
      <c r="B13" s="70"/>
      <c r="C13" s="74" t="s">
        <v>118</v>
      </c>
      <c r="D13" s="75"/>
      <c r="E13" s="75"/>
      <c r="F13" s="75"/>
      <c r="G13" s="75"/>
      <c r="H13" s="75"/>
      <c r="I13" s="76"/>
    </row>
    <row r="14" spans="2:9" ht="13.9" customHeight="1" x14ac:dyDescent="0.2">
      <c r="B14" s="70"/>
      <c r="C14" s="74" t="s">
        <v>119</v>
      </c>
      <c r="D14" s="75"/>
      <c r="E14" s="75"/>
      <c r="F14" s="75"/>
      <c r="G14" s="75"/>
      <c r="H14" s="75"/>
      <c r="I14" s="76"/>
    </row>
    <row r="15" spans="2:9" ht="13.9" customHeight="1" thickBot="1" x14ac:dyDescent="0.25">
      <c r="B15" s="70"/>
      <c r="C15" s="50" t="s">
        <v>120</v>
      </c>
      <c r="D15" s="51"/>
      <c r="E15" s="51"/>
      <c r="F15" s="51"/>
      <c r="G15" s="51"/>
      <c r="H15" s="51"/>
      <c r="I15" s="52"/>
    </row>
    <row r="16" spans="2:9" ht="14.25" thickTop="1" thickBot="1" x14ac:dyDescent="0.25">
      <c r="B16" s="63"/>
      <c r="C16" s="53" t="s">
        <v>121</v>
      </c>
      <c r="D16" s="54"/>
      <c r="E16" s="54"/>
      <c r="F16" s="54"/>
      <c r="G16" s="54"/>
      <c r="H16" s="54"/>
      <c r="I16" s="55"/>
    </row>
    <row r="17" spans="2:19" ht="15.75" thickTop="1" x14ac:dyDescent="0.2">
      <c r="B17" s="37"/>
      <c r="C17" s="37"/>
      <c r="D17" s="37"/>
      <c r="E17" s="37"/>
      <c r="F17" s="37"/>
      <c r="G17" s="37"/>
      <c r="H17" s="37"/>
      <c r="I17" s="37"/>
      <c r="L17" s="46"/>
      <c r="M17" s="46"/>
      <c r="N17" s="46"/>
      <c r="O17" s="46"/>
      <c r="P17" s="46"/>
      <c r="Q17" s="46"/>
      <c r="R17" s="46"/>
      <c r="S17" s="46"/>
    </row>
    <row r="18" spans="2:19" ht="12.75" x14ac:dyDescent="0.2">
      <c r="B18" s="37"/>
      <c r="C18" s="37"/>
      <c r="D18" s="37"/>
      <c r="E18" s="37"/>
      <c r="F18" s="37"/>
      <c r="G18" s="37"/>
      <c r="H18" s="37"/>
      <c r="I18" s="37"/>
      <c r="L18" s="47"/>
    </row>
  </sheetData>
  <mergeCells count="20">
    <mergeCell ref="B3:C3"/>
    <mergeCell ref="D3:E3"/>
    <mergeCell ref="F3:G3"/>
    <mergeCell ref="H3:I3"/>
    <mergeCell ref="C4:D5"/>
    <mergeCell ref="F4:F5"/>
    <mergeCell ref="G4:H4"/>
    <mergeCell ref="G5:H5"/>
    <mergeCell ref="C15:I15"/>
    <mergeCell ref="C16:I16"/>
    <mergeCell ref="C6:I7"/>
    <mergeCell ref="B8:B9"/>
    <mergeCell ref="C8:I8"/>
    <mergeCell ref="C9:I9"/>
    <mergeCell ref="B10:B16"/>
    <mergeCell ref="C10:I10"/>
    <mergeCell ref="C11:I11"/>
    <mergeCell ref="C12:I12"/>
    <mergeCell ref="C13:I13"/>
    <mergeCell ref="C14:I14"/>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92D050"/>
  </sheetPr>
  <dimension ref="B2:AF101"/>
  <sheetViews>
    <sheetView showGridLines="0" tabSelected="1" zoomScaleNormal="100" zoomScaleSheetLayoutView="130" workbookViewId="0">
      <pane ySplit="5" topLeftCell="A60" activePane="bottomLeft" state="frozenSplit"/>
      <selection pane="bottomLeft" activeCell="AB17" sqref="AB17:AC17"/>
    </sheetView>
  </sheetViews>
  <sheetFormatPr baseColWidth="10" defaultColWidth="3.5703125" defaultRowHeight="12.75" x14ac:dyDescent="0.2"/>
  <cols>
    <col min="1" max="1" width="5.85546875" style="13" customWidth="1"/>
    <col min="2" max="17" width="3.5703125" style="13"/>
    <col min="18" max="18" width="3.5703125" style="13" customWidth="1"/>
    <col min="19" max="31" width="3.5703125" style="13"/>
    <col min="32" max="32" width="6.28515625" style="13" customWidth="1"/>
    <col min="33" max="16384" width="3.5703125" style="13"/>
  </cols>
  <sheetData>
    <row r="2" spans="2:29" ht="12.75" customHeight="1" x14ac:dyDescent="0.2">
      <c r="B2" s="12"/>
      <c r="C2" s="12"/>
      <c r="D2" s="12"/>
      <c r="E2" s="230" t="s">
        <v>28</v>
      </c>
      <c r="F2" s="231"/>
      <c r="G2" s="231"/>
      <c r="H2" s="231"/>
      <c r="I2" s="231"/>
      <c r="J2" s="231"/>
      <c r="K2" s="231"/>
      <c r="L2" s="231"/>
      <c r="M2" s="231"/>
      <c r="N2" s="231"/>
      <c r="O2" s="231"/>
      <c r="P2" s="231"/>
      <c r="Q2" s="231"/>
      <c r="R2" s="231"/>
      <c r="S2" s="231"/>
      <c r="T2" s="231"/>
      <c r="U2" s="231"/>
      <c r="V2" s="231"/>
      <c r="W2" s="231"/>
      <c r="X2" s="231"/>
      <c r="Y2" s="231"/>
      <c r="Z2" s="232"/>
      <c r="AA2" s="12"/>
      <c r="AB2" s="12"/>
      <c r="AC2" s="12"/>
    </row>
    <row r="3" spans="2:29" x14ac:dyDescent="0.2">
      <c r="B3"/>
      <c r="C3" s="12"/>
      <c r="D3" s="12"/>
      <c r="E3" s="233"/>
      <c r="F3" s="234"/>
      <c r="G3" s="234"/>
      <c r="H3" s="234"/>
      <c r="I3" s="234"/>
      <c r="J3" s="234"/>
      <c r="K3" s="234"/>
      <c r="L3" s="234"/>
      <c r="M3" s="234"/>
      <c r="N3" s="234"/>
      <c r="O3" s="234"/>
      <c r="P3" s="234"/>
      <c r="Q3" s="234"/>
      <c r="R3" s="234"/>
      <c r="S3" s="234"/>
      <c r="T3" s="234"/>
      <c r="U3" s="234"/>
      <c r="V3" s="234"/>
      <c r="W3" s="234"/>
      <c r="X3" s="234"/>
      <c r="Y3" s="234"/>
      <c r="Z3" s="235"/>
      <c r="AA3" s="12"/>
      <c r="AB3" s="12"/>
      <c r="AC3" s="12"/>
    </row>
    <row r="4" spans="2:29" x14ac:dyDescent="0.2">
      <c r="B4" s="12"/>
      <c r="C4" s="12"/>
      <c r="D4" s="12"/>
      <c r="E4" s="236"/>
      <c r="F4" s="237"/>
      <c r="G4" s="237"/>
      <c r="H4" s="237"/>
      <c r="I4" s="237"/>
      <c r="J4" s="237"/>
      <c r="K4" s="237"/>
      <c r="L4" s="237"/>
      <c r="M4" s="237"/>
      <c r="N4" s="237"/>
      <c r="O4" s="237"/>
      <c r="P4" s="237"/>
      <c r="Q4" s="237"/>
      <c r="R4" s="237"/>
      <c r="S4" s="237"/>
      <c r="T4" s="237"/>
      <c r="U4" s="237"/>
      <c r="V4" s="237"/>
      <c r="W4" s="237"/>
      <c r="X4" s="237"/>
      <c r="Y4" s="237"/>
      <c r="Z4" s="238"/>
      <c r="AA4" s="12"/>
      <c r="AB4" s="12"/>
      <c r="AC4" s="12"/>
    </row>
    <row r="5" spans="2:29" ht="13.5" thickBot="1" x14ac:dyDescent="0.25">
      <c r="B5" s="35"/>
      <c r="C5" s="12"/>
      <c r="D5" s="12"/>
      <c r="E5" s="36" t="s">
        <v>137</v>
      </c>
      <c r="F5" s="12"/>
      <c r="G5" s="12"/>
      <c r="H5" s="12"/>
      <c r="I5" s="12"/>
      <c r="J5" s="12"/>
      <c r="K5" s="12"/>
      <c r="L5" s="12"/>
      <c r="M5" s="12"/>
      <c r="N5" s="12"/>
      <c r="O5" s="12"/>
      <c r="P5" s="12"/>
      <c r="Q5" s="12"/>
      <c r="R5" s="12"/>
      <c r="S5" s="12"/>
      <c r="T5" s="12"/>
      <c r="U5" s="12"/>
      <c r="V5" s="12"/>
      <c r="W5" s="12"/>
      <c r="X5" s="12"/>
      <c r="Y5" s="12"/>
      <c r="Z5" s="12"/>
      <c r="AA5" s="12"/>
      <c r="AB5" s="12"/>
      <c r="AC5" s="12"/>
    </row>
    <row r="6" spans="2:29" ht="18" customHeight="1" thickBot="1" x14ac:dyDescent="0.25">
      <c r="B6" s="172" t="s">
        <v>11</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4"/>
    </row>
    <row r="7" spans="2:29" ht="9.9499999999999993" customHeight="1" x14ac:dyDescent="0.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2:29" ht="22.5" customHeight="1" x14ac:dyDescent="0.2">
      <c r="B8" s="166" t="s">
        <v>2</v>
      </c>
      <c r="C8" s="166"/>
      <c r="D8" s="166"/>
      <c r="E8" s="166"/>
      <c r="F8" s="242"/>
      <c r="G8" s="242"/>
      <c r="H8" s="242"/>
      <c r="I8" s="242"/>
      <c r="J8" s="242"/>
      <c r="K8" s="242"/>
      <c r="L8" s="242"/>
      <c r="M8" s="242"/>
      <c r="N8" s="242"/>
      <c r="O8" s="242"/>
      <c r="P8" s="166" t="s">
        <v>8</v>
      </c>
      <c r="Q8" s="166"/>
      <c r="R8" s="166"/>
      <c r="S8" s="166"/>
      <c r="T8" s="242"/>
      <c r="U8" s="242"/>
      <c r="V8" s="242"/>
      <c r="W8" s="242"/>
      <c r="X8" s="242"/>
      <c r="Y8" s="242"/>
      <c r="Z8" s="242"/>
      <c r="AA8" s="242"/>
      <c r="AB8" s="242"/>
      <c r="AC8" s="242"/>
    </row>
    <row r="9" spans="2:29" ht="22.5" customHeight="1" x14ac:dyDescent="0.2">
      <c r="B9" s="166" t="s">
        <v>13</v>
      </c>
      <c r="C9" s="166"/>
      <c r="D9" s="166"/>
      <c r="E9" s="166"/>
      <c r="F9" s="242"/>
      <c r="G9" s="242"/>
      <c r="H9" s="242"/>
      <c r="I9" s="242"/>
      <c r="J9" s="242"/>
      <c r="K9" s="242"/>
      <c r="L9" s="242"/>
      <c r="M9" s="242"/>
      <c r="N9" s="242"/>
      <c r="O9" s="242"/>
      <c r="P9" s="165" t="s">
        <v>5</v>
      </c>
      <c r="Q9" s="166"/>
      <c r="R9" s="166"/>
      <c r="S9" s="167"/>
      <c r="T9" s="243"/>
      <c r="U9" s="244"/>
      <c r="V9" s="244"/>
      <c r="W9" s="244"/>
      <c r="X9" s="244"/>
      <c r="Y9" s="244"/>
      <c r="Z9" s="244"/>
      <c r="AA9" s="244"/>
      <c r="AB9" s="244"/>
      <c r="AC9" s="245"/>
    </row>
    <row r="10" spans="2:29" ht="22.5" customHeight="1" x14ac:dyDescent="0.2">
      <c r="B10" s="166" t="s">
        <v>10</v>
      </c>
      <c r="C10" s="166"/>
      <c r="D10" s="166"/>
      <c r="E10" s="166"/>
      <c r="F10" s="242"/>
      <c r="G10" s="242"/>
      <c r="H10" s="242"/>
      <c r="I10" s="242"/>
      <c r="J10" s="242"/>
      <c r="K10" s="242"/>
      <c r="L10" s="242"/>
      <c r="M10" s="242"/>
      <c r="N10" s="242"/>
      <c r="O10" s="242"/>
      <c r="P10" s="165" t="s">
        <v>6</v>
      </c>
      <c r="Q10" s="166"/>
      <c r="R10" s="166"/>
      <c r="S10" s="167"/>
      <c r="T10" s="246"/>
      <c r="U10" s="247"/>
      <c r="V10" s="247"/>
      <c r="W10" s="247"/>
      <c r="X10" s="247"/>
      <c r="Y10" s="247"/>
      <c r="Z10" s="247"/>
      <c r="AA10" s="247"/>
      <c r="AB10" s="247"/>
      <c r="AC10" s="248"/>
    </row>
    <row r="11" spans="2:29" ht="22.5" customHeight="1" x14ac:dyDescent="0.2">
      <c r="B11" s="166" t="s">
        <v>9</v>
      </c>
      <c r="C11" s="166"/>
      <c r="D11" s="166"/>
      <c r="E11" s="166"/>
      <c r="F11" s="242"/>
      <c r="G11" s="242"/>
      <c r="H11" s="242"/>
      <c r="I11" s="242"/>
      <c r="J11" s="242"/>
      <c r="K11" s="242"/>
      <c r="L11" s="242"/>
      <c r="M11" s="242"/>
      <c r="N11" s="242"/>
      <c r="O11" s="242"/>
      <c r="P11" s="165" t="s">
        <v>7</v>
      </c>
      <c r="Q11" s="166"/>
      <c r="R11" s="166"/>
      <c r="S11" s="167"/>
      <c r="T11" s="246"/>
      <c r="U11" s="247"/>
      <c r="V11" s="247"/>
      <c r="W11" s="247"/>
      <c r="X11" s="247"/>
      <c r="Y11" s="247"/>
      <c r="Z11" s="247"/>
      <c r="AA11" s="247"/>
      <c r="AB11" s="247"/>
      <c r="AC11" s="248"/>
    </row>
    <row r="12" spans="2:29" ht="22.5" customHeight="1" x14ac:dyDescent="0.2">
      <c r="B12" s="166" t="s">
        <v>3</v>
      </c>
      <c r="C12" s="166"/>
      <c r="D12" s="166"/>
      <c r="E12" s="166"/>
      <c r="F12" s="242"/>
      <c r="G12" s="242"/>
      <c r="H12" s="242"/>
      <c r="I12" s="242"/>
      <c r="J12" s="242"/>
      <c r="K12" s="242"/>
      <c r="L12" s="242"/>
      <c r="M12" s="242"/>
      <c r="N12" s="242"/>
      <c r="O12" s="242"/>
      <c r="P12" s="166" t="s">
        <v>14</v>
      </c>
      <c r="Q12" s="166"/>
      <c r="R12" s="166"/>
      <c r="S12" s="166"/>
      <c r="T12" s="242"/>
      <c r="U12" s="242"/>
      <c r="V12" s="242"/>
      <c r="W12" s="242"/>
      <c r="X12" s="242"/>
      <c r="Y12" s="242"/>
      <c r="Z12" s="242"/>
      <c r="AA12" s="242"/>
      <c r="AB12" s="242"/>
      <c r="AC12" s="242"/>
    </row>
    <row r="13" spans="2:29" ht="22.5" customHeight="1" x14ac:dyDescent="0.2">
      <c r="B13" s="166" t="s">
        <v>4</v>
      </c>
      <c r="C13" s="166"/>
      <c r="D13" s="166"/>
      <c r="E13" s="166"/>
      <c r="F13" s="242"/>
      <c r="G13" s="242"/>
      <c r="H13" s="242"/>
      <c r="I13" s="242"/>
      <c r="J13" s="242"/>
      <c r="K13" s="242"/>
      <c r="L13" s="242"/>
      <c r="M13" s="242"/>
      <c r="N13" s="242"/>
      <c r="O13" s="242"/>
      <c r="P13" s="250" t="s">
        <v>84</v>
      </c>
      <c r="Q13" s="251"/>
      <c r="R13" s="251"/>
      <c r="S13" s="251"/>
      <c r="T13" s="249"/>
      <c r="U13" s="249"/>
      <c r="V13" s="249"/>
      <c r="W13" s="249"/>
      <c r="X13" s="249"/>
      <c r="Y13" s="249"/>
      <c r="Z13" s="249"/>
      <c r="AA13" s="249"/>
      <c r="AB13" s="249"/>
      <c r="AC13" s="249"/>
    </row>
    <row r="14" spans="2:29" ht="13.5" thickBot="1" x14ac:dyDescent="0.25">
      <c r="B14" s="14"/>
      <c r="C14" s="15"/>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row>
    <row r="15" spans="2:29" ht="18" customHeight="1" thickBot="1" x14ac:dyDescent="0.25">
      <c r="B15" s="172" t="s">
        <v>83</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4"/>
    </row>
    <row r="16" spans="2:29" ht="9.9499999999999993" customHeight="1" x14ac:dyDescent="0.2">
      <c r="B16" s="239"/>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1"/>
    </row>
    <row r="17" spans="2:32" ht="17.25" customHeight="1" x14ac:dyDescent="0.2">
      <c r="B17" s="187" t="s">
        <v>40</v>
      </c>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98"/>
      <c r="AC17" s="199"/>
      <c r="AF17" s="16"/>
    </row>
    <row r="18" spans="2:32" ht="17.25" customHeight="1" x14ac:dyDescent="0.2">
      <c r="B18" s="200" t="str">
        <f>IF(AB17="oui","utilisation d'additif et/ou produits médicamenteux ''critiques''","")</f>
        <v/>
      </c>
      <c r="C18" s="201"/>
      <c r="D18" s="201"/>
      <c r="E18" s="201"/>
      <c r="F18" s="201"/>
      <c r="G18" s="201"/>
      <c r="H18" s="201"/>
      <c r="I18" s="201"/>
      <c r="J18" s="201"/>
      <c r="K18" s="201"/>
      <c r="L18" s="201"/>
      <c r="M18" s="201"/>
      <c r="N18" s="202"/>
      <c r="O18" s="203"/>
      <c r="P18" s="204"/>
      <c r="Q18" s="269"/>
      <c r="R18" s="269"/>
      <c r="S18" s="269"/>
      <c r="T18" s="269"/>
      <c r="U18" s="269"/>
      <c r="V18" s="269"/>
      <c r="W18" s="269"/>
      <c r="X18" s="269"/>
      <c r="Y18" s="269"/>
      <c r="Z18" s="269"/>
      <c r="AA18" s="269"/>
      <c r="AB18" s="269"/>
      <c r="AC18" s="270"/>
      <c r="AF18" s="16"/>
    </row>
    <row r="19" spans="2:32" ht="15.75" customHeight="1" x14ac:dyDescent="0.2">
      <c r="B19" s="187" t="s">
        <v>135</v>
      </c>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98"/>
      <c r="AC19" s="199"/>
      <c r="AF19" s="16"/>
    </row>
    <row r="20" spans="2:32" ht="15.75" customHeight="1" x14ac:dyDescent="0.2">
      <c r="B20" s="187" t="s">
        <v>26</v>
      </c>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98"/>
      <c r="AC20" s="199"/>
    </row>
    <row r="21" spans="2:32" ht="27.6" customHeight="1" x14ac:dyDescent="0.2">
      <c r="B21" s="207" t="str">
        <f>IF(AB20="oui","Lister les différents codes ou catégories et/ou joindre une liste des additifs concernés :","")</f>
        <v/>
      </c>
      <c r="C21" s="208"/>
      <c r="D21" s="208"/>
      <c r="E21" s="208"/>
      <c r="F21" s="208"/>
      <c r="G21" s="208"/>
      <c r="H21" s="208"/>
      <c r="I21" s="208"/>
      <c r="J21" s="208"/>
      <c r="K21" s="208"/>
      <c r="L21" s="208"/>
      <c r="M21" s="205"/>
      <c r="N21" s="205"/>
      <c r="O21" s="205"/>
      <c r="P21" s="205"/>
      <c r="Q21" s="205"/>
      <c r="R21" s="205"/>
      <c r="S21" s="205"/>
      <c r="T21" s="205"/>
      <c r="U21" s="205"/>
      <c r="V21" s="205"/>
      <c r="W21" s="205"/>
      <c r="X21" s="205"/>
      <c r="Y21" s="205"/>
      <c r="Z21" s="205"/>
      <c r="AA21" s="205"/>
      <c r="AB21" s="205"/>
      <c r="AC21" s="206"/>
    </row>
    <row r="22" spans="2:32" ht="15.75" customHeight="1" x14ac:dyDescent="0.2">
      <c r="B22" s="187" t="s">
        <v>27</v>
      </c>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98"/>
      <c r="AC22" s="199"/>
    </row>
    <row r="23" spans="2:32" ht="46.9" customHeight="1" x14ac:dyDescent="0.2">
      <c r="B23" s="207" t="str">
        <f>IF(AB22="oui","Lister les différents codes (voir doc ''Feed Support Products - FSP'' sur le site internet de GMP+ INT. et/ou joindre une liste des matières premières concernées :","")</f>
        <v/>
      </c>
      <c r="C23" s="208"/>
      <c r="D23" s="208"/>
      <c r="E23" s="208"/>
      <c r="F23" s="208"/>
      <c r="G23" s="208"/>
      <c r="H23" s="208"/>
      <c r="I23" s="208"/>
      <c r="J23" s="208"/>
      <c r="K23" s="208"/>
      <c r="L23" s="208"/>
      <c r="M23" s="208"/>
      <c r="N23" s="208"/>
      <c r="O23" s="209"/>
      <c r="P23" s="209"/>
      <c r="Q23" s="209"/>
      <c r="R23" s="209"/>
      <c r="S23" s="209"/>
      <c r="T23" s="209"/>
      <c r="U23" s="209"/>
      <c r="V23" s="209"/>
      <c r="W23" s="209"/>
      <c r="X23" s="209"/>
      <c r="Y23" s="209"/>
      <c r="Z23" s="209"/>
      <c r="AA23" s="209"/>
      <c r="AB23" s="209"/>
      <c r="AC23" s="210"/>
    </row>
    <row r="24" spans="2:32" ht="15.75" customHeight="1" x14ac:dyDescent="0.2">
      <c r="B24" s="187" t="s">
        <v>136</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98"/>
      <c r="AC24" s="199"/>
    </row>
    <row r="25" spans="2:32" ht="15.75" customHeight="1" x14ac:dyDescent="0.2">
      <c r="B25" s="187" t="s">
        <v>32</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98"/>
      <c r="AC25" s="199"/>
    </row>
    <row r="26" spans="2:32" ht="15.75" customHeight="1" x14ac:dyDescent="0.2">
      <c r="B26" s="187" t="s">
        <v>134</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98"/>
      <c r="AC26" s="199"/>
    </row>
    <row r="27" spans="2:32" ht="15.75" customHeight="1" x14ac:dyDescent="0.2">
      <c r="B27" s="187" t="s">
        <v>41</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204"/>
      <c r="AC27" s="229"/>
    </row>
    <row r="28" spans="2:32" ht="6.6" customHeight="1" x14ac:dyDescent="0.2">
      <c r="B28" s="226"/>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8"/>
    </row>
    <row r="29" spans="2:32" x14ac:dyDescent="0.2">
      <c r="B29" s="224" t="str">
        <f>IF(AB27="oui","matières premières","")</f>
        <v/>
      </c>
      <c r="C29" s="225"/>
      <c r="D29" s="225"/>
      <c r="E29" s="225"/>
      <c r="F29" s="222"/>
      <c r="G29" s="222"/>
      <c r="H29" s="225" t="str">
        <f>IF(AB27="oui","prémix","")</f>
        <v/>
      </c>
      <c r="I29" s="225"/>
      <c r="J29" s="225"/>
      <c r="K29" s="222"/>
      <c r="L29" s="222"/>
      <c r="M29" s="221" t="str">
        <f>IF($AB$27="oui","aliments composés","")</f>
        <v/>
      </c>
      <c r="N29" s="221"/>
      <c r="O29" s="221"/>
      <c r="P29" s="221"/>
      <c r="Q29" s="221"/>
      <c r="R29" s="222"/>
      <c r="S29" s="222"/>
      <c r="T29" s="221" t="str">
        <f>IF($AB$27="oui","additifs","")</f>
        <v/>
      </c>
      <c r="U29" s="221"/>
      <c r="V29" s="221"/>
      <c r="W29" s="222"/>
      <c r="X29" s="222"/>
      <c r="Y29" s="221" t="str">
        <f>IF(AB27="oui","fourrages","")</f>
        <v/>
      </c>
      <c r="Z29" s="221"/>
      <c r="AA29" s="221"/>
      <c r="AB29" s="222"/>
      <c r="AC29" s="223"/>
    </row>
    <row r="30" spans="2:32" ht="6.6" customHeight="1" thickBot="1" x14ac:dyDescent="0.25">
      <c r="B30" s="195"/>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7"/>
    </row>
    <row r="31" spans="2:32" ht="9.9499999999999993" customHeight="1" thickBot="1" x14ac:dyDescent="0.25">
      <c r="B31" s="17"/>
      <c r="C31" s="17"/>
      <c r="D31" s="17"/>
      <c r="E31" s="17"/>
      <c r="F31" s="17"/>
      <c r="G31" s="17"/>
      <c r="H31" s="17"/>
      <c r="I31" s="18"/>
      <c r="J31" s="19"/>
      <c r="K31" s="19"/>
      <c r="L31" s="19"/>
      <c r="M31" s="19"/>
      <c r="N31" s="19"/>
      <c r="O31" s="18"/>
      <c r="P31" s="19"/>
      <c r="Q31" s="19"/>
      <c r="R31" s="19"/>
      <c r="S31" s="19"/>
      <c r="T31" s="19"/>
      <c r="U31" s="19"/>
      <c r="V31" s="19"/>
      <c r="W31" s="18"/>
      <c r="X31" s="19"/>
      <c r="Y31" s="19"/>
      <c r="Z31" s="19"/>
      <c r="AA31" s="20"/>
      <c r="AB31" s="20"/>
      <c r="AC31" s="20"/>
    </row>
    <row r="32" spans="2:32" ht="12.75" customHeight="1" thickBot="1" x14ac:dyDescent="0.25">
      <c r="B32" s="219" t="s">
        <v>54</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98"/>
      <c r="AA32" s="98"/>
      <c r="AB32" s="98"/>
      <c r="AC32" s="99"/>
    </row>
    <row r="33" spans="2:29" ht="13.5" hidden="1" thickBot="1" x14ac:dyDescent="0.25">
      <c r="B33" s="189"/>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1"/>
    </row>
    <row r="34" spans="2:29" ht="12.75" hidden="1" customHeight="1" thickBot="1" x14ac:dyDescent="0.25">
      <c r="B34" s="219" t="s">
        <v>86</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98" t="s">
        <v>87</v>
      </c>
      <c r="AA34" s="98"/>
      <c r="AB34" s="98"/>
      <c r="AC34" s="99"/>
    </row>
    <row r="35" spans="2:29" ht="12.75" hidden="1" customHeight="1" thickBot="1" x14ac:dyDescent="0.25">
      <c r="B35" s="96" t="str">
        <f>IF(Z34="oui","Merci d'indiquer le nombre total d'études différentes","")</f>
        <v>Merci d'indiquer le nombre total d'études différentes</v>
      </c>
      <c r="C35" s="97"/>
      <c r="D35" s="97"/>
      <c r="E35" s="97"/>
      <c r="F35" s="97"/>
      <c r="G35" s="97"/>
      <c r="H35" s="97"/>
      <c r="I35" s="97"/>
      <c r="J35" s="97"/>
      <c r="K35" s="97"/>
      <c r="L35" s="97"/>
      <c r="M35" s="97"/>
      <c r="N35" s="97"/>
      <c r="O35" s="97"/>
      <c r="P35" s="97"/>
      <c r="Q35" s="97"/>
      <c r="R35" s="97"/>
      <c r="S35" s="97"/>
      <c r="T35" s="97"/>
      <c r="U35" s="97"/>
      <c r="V35" s="97"/>
      <c r="W35" s="97"/>
      <c r="X35" s="97"/>
      <c r="Y35" s="97"/>
      <c r="Z35" s="98"/>
      <c r="AA35" s="98"/>
      <c r="AB35" s="98"/>
      <c r="AC35" s="99"/>
    </row>
    <row r="36" spans="2:29" ht="50.45" hidden="1" customHeight="1" thickBot="1" x14ac:dyDescent="0.25">
      <c r="B36" s="192" t="s">
        <v>88</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4"/>
    </row>
    <row r="37" spans="2:29" ht="13.5" thickBot="1" x14ac:dyDescent="0.25">
      <c r="B37" s="189"/>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1"/>
    </row>
    <row r="38" spans="2:29" ht="12.75" customHeight="1" x14ac:dyDescent="0.2">
      <c r="B38" s="211" t="s">
        <v>78</v>
      </c>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3"/>
      <c r="AC38" s="214"/>
    </row>
    <row r="39" spans="2:29" ht="12.75" customHeight="1" x14ac:dyDescent="0.2">
      <c r="B39" s="215" t="str">
        <f>IF(AB38="oui","Par type de produits / services achetés, merci d'indiquer le nombre de fournisseurs concernés :","")</f>
        <v/>
      </c>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7"/>
      <c r="AA39" s="217"/>
      <c r="AB39" s="217"/>
      <c r="AC39" s="218"/>
    </row>
    <row r="40" spans="2:29" ht="27.75" customHeight="1" x14ac:dyDescent="0.2">
      <c r="B40" s="266" t="s">
        <v>63</v>
      </c>
      <c r="C40" s="267"/>
      <c r="D40" s="268" t="s">
        <v>64</v>
      </c>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4"/>
      <c r="AC40" s="265"/>
    </row>
    <row r="41" spans="2:29" ht="30.75" customHeight="1" x14ac:dyDescent="0.2">
      <c r="B41" s="94" t="s">
        <v>65</v>
      </c>
      <c r="C41" s="95"/>
      <c r="D41" s="91" t="s">
        <v>125</v>
      </c>
      <c r="E41" s="91"/>
      <c r="F41" s="91"/>
      <c r="G41" s="91"/>
      <c r="H41" s="91"/>
      <c r="I41" s="91"/>
      <c r="J41" s="91"/>
      <c r="K41" s="91"/>
      <c r="L41" s="91"/>
      <c r="M41" s="91"/>
      <c r="N41" s="91"/>
      <c r="O41" s="91"/>
      <c r="P41" s="91"/>
      <c r="Q41" s="91"/>
      <c r="R41" s="91"/>
      <c r="S41" s="91"/>
      <c r="T41" s="91"/>
      <c r="U41" s="91"/>
      <c r="V41" s="91"/>
      <c r="W41" s="91"/>
      <c r="X41" s="91"/>
      <c r="Y41" s="91"/>
      <c r="Z41" s="91"/>
      <c r="AA41" s="91"/>
      <c r="AB41" s="92"/>
      <c r="AC41" s="93"/>
    </row>
    <row r="42" spans="2:29" ht="12.75" customHeight="1" x14ac:dyDescent="0.2">
      <c r="B42" s="94" t="s">
        <v>66</v>
      </c>
      <c r="C42" s="95"/>
      <c r="D42" s="91" t="s">
        <v>126</v>
      </c>
      <c r="E42" s="91"/>
      <c r="F42" s="91"/>
      <c r="G42" s="91"/>
      <c r="H42" s="91"/>
      <c r="I42" s="91"/>
      <c r="J42" s="91"/>
      <c r="K42" s="91"/>
      <c r="L42" s="91"/>
      <c r="M42" s="91"/>
      <c r="N42" s="91"/>
      <c r="O42" s="91"/>
      <c r="P42" s="91"/>
      <c r="Q42" s="91"/>
      <c r="R42" s="91"/>
      <c r="S42" s="91"/>
      <c r="T42" s="91"/>
      <c r="U42" s="91"/>
      <c r="V42" s="91"/>
      <c r="W42" s="91"/>
      <c r="X42" s="91"/>
      <c r="Y42" s="91"/>
      <c r="Z42" s="91"/>
      <c r="AA42" s="91"/>
      <c r="AB42" s="92"/>
      <c r="AC42" s="93"/>
    </row>
    <row r="43" spans="2:29" ht="12.75" customHeight="1" x14ac:dyDescent="0.2">
      <c r="B43" s="94" t="s">
        <v>67</v>
      </c>
      <c r="C43" s="95"/>
      <c r="D43" s="91" t="s">
        <v>127</v>
      </c>
      <c r="E43" s="91"/>
      <c r="F43" s="91"/>
      <c r="G43" s="91"/>
      <c r="H43" s="91"/>
      <c r="I43" s="91"/>
      <c r="J43" s="91"/>
      <c r="K43" s="91"/>
      <c r="L43" s="91"/>
      <c r="M43" s="91"/>
      <c r="N43" s="91"/>
      <c r="O43" s="91"/>
      <c r="P43" s="91"/>
      <c r="Q43" s="91"/>
      <c r="R43" s="91"/>
      <c r="S43" s="91"/>
      <c r="T43" s="91"/>
      <c r="U43" s="91"/>
      <c r="V43" s="91"/>
      <c r="W43" s="91"/>
      <c r="X43" s="91"/>
      <c r="Y43" s="91"/>
      <c r="Z43" s="91"/>
      <c r="AA43" s="91"/>
      <c r="AB43" s="92"/>
      <c r="AC43" s="93"/>
    </row>
    <row r="44" spans="2:29" ht="12.75" customHeight="1" x14ac:dyDescent="0.2">
      <c r="B44" s="94" t="s">
        <v>70</v>
      </c>
      <c r="C44" s="95"/>
      <c r="D44" s="91" t="s">
        <v>69</v>
      </c>
      <c r="E44" s="91"/>
      <c r="F44" s="91"/>
      <c r="G44" s="91"/>
      <c r="H44" s="91"/>
      <c r="I44" s="91"/>
      <c r="J44" s="91"/>
      <c r="K44" s="91"/>
      <c r="L44" s="91"/>
      <c r="M44" s="91"/>
      <c r="N44" s="91"/>
      <c r="O44" s="91"/>
      <c r="P44" s="91"/>
      <c r="Q44" s="91"/>
      <c r="R44" s="91"/>
      <c r="S44" s="91"/>
      <c r="T44" s="91"/>
      <c r="U44" s="91"/>
      <c r="V44" s="91"/>
      <c r="W44" s="91"/>
      <c r="X44" s="91"/>
      <c r="Y44" s="91"/>
      <c r="Z44" s="91"/>
      <c r="AA44" s="91"/>
      <c r="AB44" s="92"/>
      <c r="AC44" s="93"/>
    </row>
    <row r="45" spans="2:29" ht="12.75" customHeight="1" x14ac:dyDescent="0.2">
      <c r="B45" s="94" t="s">
        <v>71</v>
      </c>
      <c r="C45" s="95"/>
      <c r="D45" s="91" t="s">
        <v>128</v>
      </c>
      <c r="E45" s="91"/>
      <c r="F45" s="91"/>
      <c r="G45" s="91"/>
      <c r="H45" s="91"/>
      <c r="I45" s="91"/>
      <c r="J45" s="91"/>
      <c r="K45" s="91"/>
      <c r="L45" s="91"/>
      <c r="M45" s="91"/>
      <c r="N45" s="91"/>
      <c r="O45" s="91"/>
      <c r="P45" s="91"/>
      <c r="Q45" s="91"/>
      <c r="R45" s="91"/>
      <c r="S45" s="91"/>
      <c r="T45" s="91"/>
      <c r="U45" s="91"/>
      <c r="V45" s="91"/>
      <c r="W45" s="91"/>
      <c r="X45" s="91"/>
      <c r="Y45" s="91"/>
      <c r="Z45" s="91"/>
      <c r="AA45" s="91"/>
      <c r="AB45" s="92"/>
      <c r="AC45" s="93"/>
    </row>
    <row r="46" spans="2:29" ht="12.75" customHeight="1" x14ac:dyDescent="0.2">
      <c r="B46" s="94" t="s">
        <v>68</v>
      </c>
      <c r="C46" s="95"/>
      <c r="D46" s="91" t="s">
        <v>129</v>
      </c>
      <c r="E46" s="91"/>
      <c r="F46" s="91"/>
      <c r="G46" s="91"/>
      <c r="H46" s="91"/>
      <c r="I46" s="91"/>
      <c r="J46" s="91"/>
      <c r="K46" s="91"/>
      <c r="L46" s="91"/>
      <c r="M46" s="91"/>
      <c r="N46" s="91"/>
      <c r="O46" s="91"/>
      <c r="P46" s="91"/>
      <c r="Q46" s="91"/>
      <c r="R46" s="91"/>
      <c r="S46" s="91"/>
      <c r="T46" s="91"/>
      <c r="U46" s="91"/>
      <c r="V46" s="91"/>
      <c r="W46" s="91"/>
      <c r="X46" s="91"/>
      <c r="Y46" s="91"/>
      <c r="Z46" s="91"/>
      <c r="AA46" s="91"/>
      <c r="AB46" s="92"/>
      <c r="AC46" s="93"/>
    </row>
    <row r="47" spans="2:29" ht="12.75" customHeight="1" x14ac:dyDescent="0.2">
      <c r="B47" s="94" t="s">
        <v>73</v>
      </c>
      <c r="C47" s="95"/>
      <c r="D47" s="91" t="s">
        <v>72</v>
      </c>
      <c r="E47" s="91"/>
      <c r="F47" s="91"/>
      <c r="G47" s="91"/>
      <c r="H47" s="91"/>
      <c r="I47" s="91"/>
      <c r="J47" s="91"/>
      <c r="K47" s="91"/>
      <c r="L47" s="91"/>
      <c r="M47" s="91"/>
      <c r="N47" s="91"/>
      <c r="O47" s="91"/>
      <c r="P47" s="91"/>
      <c r="Q47" s="91"/>
      <c r="R47" s="91"/>
      <c r="S47" s="91"/>
      <c r="T47" s="91"/>
      <c r="U47" s="91"/>
      <c r="V47" s="91"/>
      <c r="W47" s="91"/>
      <c r="X47" s="91"/>
      <c r="Y47" s="91"/>
      <c r="Z47" s="91"/>
      <c r="AA47" s="91"/>
      <c r="AB47" s="92"/>
      <c r="AC47" s="93"/>
    </row>
    <row r="48" spans="2:29" ht="12.75" customHeight="1" x14ac:dyDescent="0.2">
      <c r="B48" s="94" t="s">
        <v>75</v>
      </c>
      <c r="C48" s="95"/>
      <c r="D48" s="91" t="s">
        <v>74</v>
      </c>
      <c r="E48" s="91"/>
      <c r="F48" s="91"/>
      <c r="G48" s="91"/>
      <c r="H48" s="91"/>
      <c r="I48" s="91"/>
      <c r="J48" s="91"/>
      <c r="K48" s="91"/>
      <c r="L48" s="91"/>
      <c r="M48" s="91"/>
      <c r="N48" s="91"/>
      <c r="O48" s="91"/>
      <c r="P48" s="91"/>
      <c r="Q48" s="91"/>
      <c r="R48" s="91"/>
      <c r="S48" s="91"/>
      <c r="T48" s="91"/>
      <c r="U48" s="91"/>
      <c r="V48" s="91"/>
      <c r="W48" s="91"/>
      <c r="X48" s="91"/>
      <c r="Y48" s="91"/>
      <c r="Z48" s="91"/>
      <c r="AA48" s="91"/>
      <c r="AB48" s="92"/>
      <c r="AC48" s="93"/>
    </row>
    <row r="49" spans="2:29" ht="12.75" customHeight="1" x14ac:dyDescent="0.2">
      <c r="B49" s="94" t="s">
        <v>76</v>
      </c>
      <c r="C49" s="95"/>
      <c r="D49" s="91" t="s">
        <v>77</v>
      </c>
      <c r="E49" s="91"/>
      <c r="F49" s="91"/>
      <c r="G49" s="91"/>
      <c r="H49" s="91"/>
      <c r="I49" s="91"/>
      <c r="J49" s="91"/>
      <c r="K49" s="91"/>
      <c r="L49" s="91"/>
      <c r="M49" s="91"/>
      <c r="N49" s="91"/>
      <c r="O49" s="91"/>
      <c r="P49" s="91"/>
      <c r="Q49" s="91"/>
      <c r="R49" s="91"/>
      <c r="S49" s="91"/>
      <c r="T49" s="91"/>
      <c r="U49" s="91"/>
      <c r="V49" s="91"/>
      <c r="W49" s="91"/>
      <c r="X49" s="91"/>
      <c r="Y49" s="91"/>
      <c r="Z49" s="91"/>
      <c r="AA49" s="91"/>
      <c r="AB49" s="92"/>
      <c r="AC49" s="93"/>
    </row>
    <row r="50" spans="2:29" ht="12.75" customHeight="1" x14ac:dyDescent="0.2">
      <c r="B50" s="177" t="s">
        <v>130</v>
      </c>
      <c r="C50" s="178"/>
      <c r="D50" s="179" t="s">
        <v>131</v>
      </c>
      <c r="E50" s="180"/>
      <c r="F50" s="180"/>
      <c r="G50" s="180"/>
      <c r="H50" s="180"/>
      <c r="I50" s="180"/>
      <c r="J50" s="180"/>
      <c r="K50" s="180"/>
      <c r="L50" s="180"/>
      <c r="M50" s="180"/>
      <c r="N50" s="180"/>
      <c r="O50" s="180"/>
      <c r="P50" s="180"/>
      <c r="Q50" s="180"/>
      <c r="R50" s="180"/>
      <c r="S50" s="180"/>
      <c r="T50" s="180"/>
      <c r="U50" s="180"/>
      <c r="V50" s="180"/>
      <c r="W50" s="180"/>
      <c r="X50" s="180"/>
      <c r="Y50" s="180"/>
      <c r="Z50" s="180"/>
      <c r="AA50" s="181"/>
      <c r="AB50" s="182"/>
      <c r="AC50" s="183"/>
    </row>
    <row r="51" spans="2:29" ht="12.75" customHeight="1" x14ac:dyDescent="0.2">
      <c r="B51" s="177" t="s">
        <v>132</v>
      </c>
      <c r="C51" s="178"/>
      <c r="D51" s="179" t="s">
        <v>133</v>
      </c>
      <c r="E51" s="180"/>
      <c r="F51" s="180"/>
      <c r="G51" s="180"/>
      <c r="H51" s="180"/>
      <c r="I51" s="180"/>
      <c r="J51" s="180"/>
      <c r="K51" s="180"/>
      <c r="L51" s="180"/>
      <c r="M51" s="180"/>
      <c r="N51" s="180"/>
      <c r="O51" s="180"/>
      <c r="P51" s="180"/>
      <c r="Q51" s="180"/>
      <c r="R51" s="180"/>
      <c r="S51" s="180"/>
      <c r="T51" s="180"/>
      <c r="U51" s="180"/>
      <c r="V51" s="180"/>
      <c r="W51" s="180"/>
      <c r="X51" s="180"/>
      <c r="Y51" s="180"/>
      <c r="Z51" s="180"/>
      <c r="AA51" s="181"/>
      <c r="AB51" s="182"/>
      <c r="AC51" s="183"/>
    </row>
    <row r="52" spans="2:29" ht="12.75" customHeight="1" thickBot="1" x14ac:dyDescent="0.25">
      <c r="B52" s="184"/>
      <c r="C52" s="185"/>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75"/>
      <c r="AC52" s="176"/>
    </row>
    <row r="53" spans="2:29" ht="9.9499999999999993" customHeight="1" thickBot="1" x14ac:dyDescent="0.25">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row>
    <row r="54" spans="2:29" ht="12.75" customHeight="1" thickBot="1" x14ac:dyDescent="0.25">
      <c r="B54" s="261" t="s">
        <v>79</v>
      </c>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3"/>
    </row>
    <row r="55" spans="2:29" x14ac:dyDescent="0.2">
      <c r="B55" s="252" t="s">
        <v>80</v>
      </c>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4"/>
    </row>
    <row r="56" spans="2:29" x14ac:dyDescent="0.2">
      <c r="B56" s="255"/>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7"/>
    </row>
    <row r="57" spans="2:29" x14ac:dyDescent="0.2">
      <c r="B57" s="255"/>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7"/>
    </row>
    <row r="58" spans="2:29" x14ac:dyDescent="0.2">
      <c r="B58" s="255"/>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7"/>
    </row>
    <row r="59" spans="2:29" x14ac:dyDescent="0.2">
      <c r="B59" s="255"/>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7"/>
    </row>
    <row r="60" spans="2:29" ht="13.5" thickBot="1" x14ac:dyDescent="0.25">
      <c r="B60" s="258"/>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60"/>
    </row>
    <row r="61" spans="2:29" ht="9.9499999999999993" customHeight="1" thickBot="1" x14ac:dyDescent="0.2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row>
    <row r="62" spans="2:29" ht="14.25" customHeight="1" x14ac:dyDescent="0.2">
      <c r="B62" s="148" t="s">
        <v>81</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50"/>
      <c r="AC62" s="151"/>
    </row>
    <row r="63" spans="2:29" ht="12.75" customHeight="1" x14ac:dyDescent="0.2">
      <c r="B63" s="100" t="str">
        <f>IF(AB62="oui","préciser le n° GMP+ ainsi que le nom de votre organisme certificateur actuel","")</f>
        <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2"/>
    </row>
    <row r="64" spans="2:29" ht="14.25" customHeight="1" x14ac:dyDescent="0.2">
      <c r="B64" s="105"/>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7"/>
    </row>
    <row r="65" spans="2:29" ht="14.25" customHeight="1" thickBot="1" x14ac:dyDescent="0.25">
      <c r="B65" s="108"/>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10"/>
    </row>
    <row r="66" spans="2:29" ht="9.9499999999999993" hidden="1" customHeight="1" thickBot="1" x14ac:dyDescent="0.2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row>
    <row r="67" spans="2:29" ht="14.25" hidden="1" customHeight="1" x14ac:dyDescent="0.2">
      <c r="B67" s="148" t="s">
        <v>82</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50"/>
      <c r="AC67" s="151"/>
    </row>
    <row r="68" spans="2:29" ht="12.75" hidden="1" customHeight="1" x14ac:dyDescent="0.2">
      <c r="B68" s="152" t="s">
        <v>85</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4"/>
    </row>
    <row r="69" spans="2:29" ht="14.25" hidden="1" customHeight="1" thickBot="1" x14ac:dyDescent="0.25">
      <c r="B69" s="155"/>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7"/>
    </row>
    <row r="70" spans="2:29" ht="9.9499999999999993" customHeight="1" thickBot="1" x14ac:dyDescent="0.2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row>
    <row r="71" spans="2:29" ht="18" customHeight="1" thickBot="1" x14ac:dyDescent="0.25">
      <c r="B71" s="172" t="s">
        <v>29</v>
      </c>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4"/>
    </row>
    <row r="72" spans="2:29" x14ac:dyDescent="0.2">
      <c r="B72" s="113"/>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5"/>
    </row>
    <row r="73" spans="2:29" x14ac:dyDescent="0.2">
      <c r="B73" s="116"/>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8"/>
    </row>
    <row r="74" spans="2:29" x14ac:dyDescent="0.2">
      <c r="B74" s="116"/>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8"/>
    </row>
    <row r="75" spans="2:29" x14ac:dyDescent="0.2">
      <c r="B75" s="116"/>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8"/>
    </row>
    <row r="76" spans="2:29" x14ac:dyDescent="0.2">
      <c r="B76" s="116"/>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8"/>
    </row>
    <row r="77" spans="2:29" x14ac:dyDescent="0.2">
      <c r="B77" s="116"/>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8"/>
    </row>
    <row r="78" spans="2:29" ht="13.5" thickBot="1" x14ac:dyDescent="0.25">
      <c r="B78" s="119"/>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1"/>
    </row>
    <row r="79" spans="2:29" ht="14.25" customHeight="1" thickBot="1" x14ac:dyDescent="0.25">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row>
    <row r="80" spans="2:29" ht="14.25" customHeight="1" thickBot="1" x14ac:dyDescent="0.25">
      <c r="B80" s="136" t="s">
        <v>138</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8"/>
    </row>
    <row r="81" spans="2:29" ht="14.25" customHeight="1" x14ac:dyDescent="0.2">
      <c r="B81" s="139" t="s">
        <v>139</v>
      </c>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1"/>
    </row>
    <row r="82" spans="2:29" ht="14.25" customHeight="1" x14ac:dyDescent="0.2">
      <c r="B82" s="142"/>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4"/>
    </row>
    <row r="83" spans="2:29" ht="14.25" customHeight="1" thickBot="1" x14ac:dyDescent="0.25">
      <c r="B83" s="145"/>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7"/>
    </row>
    <row r="84" spans="2:29" ht="28.5" customHeight="1" thickBot="1" x14ac:dyDescent="0.25">
      <c r="B84" s="111" t="s">
        <v>39</v>
      </c>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row>
    <row r="85" spans="2:29" ht="26.25" customHeight="1" thickBot="1" x14ac:dyDescent="0.25">
      <c r="B85" s="122" t="s">
        <v>12</v>
      </c>
      <c r="C85" s="122"/>
      <c r="D85" s="122"/>
      <c r="E85" s="122"/>
      <c r="F85" s="122"/>
      <c r="G85" s="122"/>
      <c r="H85" s="122"/>
      <c r="I85" s="133"/>
      <c r="J85" s="134"/>
      <c r="K85" s="134"/>
      <c r="L85" s="134"/>
      <c r="M85" s="134"/>
      <c r="N85" s="134"/>
      <c r="O85" s="134"/>
      <c r="P85" s="134"/>
      <c r="Q85" s="134"/>
      <c r="R85" s="134"/>
      <c r="S85" s="134"/>
      <c r="T85" s="135"/>
      <c r="U85" s="12"/>
      <c r="V85" s="132" t="s">
        <v>1</v>
      </c>
      <c r="W85" s="132"/>
      <c r="X85" s="132"/>
      <c r="Y85" s="132"/>
      <c r="Z85" s="132"/>
      <c r="AA85" s="132"/>
      <c r="AB85" s="132"/>
      <c r="AC85" s="132"/>
    </row>
    <row r="86" spans="2:29" x14ac:dyDescent="0.2">
      <c r="B86" s="12"/>
      <c r="C86" s="12"/>
      <c r="D86" s="12"/>
      <c r="E86" s="12"/>
      <c r="F86" s="12"/>
      <c r="G86" s="12"/>
      <c r="H86" s="12"/>
      <c r="I86" s="12"/>
      <c r="J86" s="12"/>
      <c r="K86" s="12"/>
      <c r="L86" s="12"/>
      <c r="M86" s="12"/>
      <c r="N86" s="12"/>
      <c r="O86" s="12"/>
      <c r="P86" s="12"/>
      <c r="Q86" s="12"/>
      <c r="R86" s="12"/>
      <c r="S86" s="12"/>
      <c r="T86" s="12"/>
      <c r="U86" s="12"/>
      <c r="V86" s="123"/>
      <c r="W86" s="124"/>
      <c r="X86" s="124"/>
      <c r="Y86" s="124"/>
      <c r="Z86" s="124"/>
      <c r="AA86" s="124"/>
      <c r="AB86" s="124"/>
      <c r="AC86" s="125"/>
    </row>
    <row r="87" spans="2:29" x14ac:dyDescent="0.2">
      <c r="B87" s="170" t="s">
        <v>0</v>
      </c>
      <c r="C87" s="170"/>
      <c r="D87" s="170"/>
      <c r="E87" s="170"/>
      <c r="F87" s="170"/>
      <c r="G87" s="170"/>
      <c r="H87" s="170"/>
      <c r="I87" s="170"/>
      <c r="J87" s="170"/>
      <c r="K87" s="170"/>
      <c r="L87" s="170"/>
      <c r="M87" s="170"/>
      <c r="N87" s="170"/>
      <c r="O87" s="170"/>
      <c r="P87" s="170"/>
      <c r="Q87" s="170"/>
      <c r="R87" s="170"/>
      <c r="S87" s="170"/>
      <c r="T87" s="170"/>
      <c r="U87" s="171"/>
      <c r="V87" s="126"/>
      <c r="W87" s="127"/>
      <c r="X87" s="127"/>
      <c r="Y87" s="127"/>
      <c r="Z87" s="127"/>
      <c r="AA87" s="127"/>
      <c r="AB87" s="127"/>
      <c r="AC87" s="128"/>
    </row>
    <row r="88" spans="2:29" x14ac:dyDescent="0.2">
      <c r="B88" s="12"/>
      <c r="C88" s="12"/>
      <c r="D88" s="12"/>
      <c r="E88" s="12"/>
      <c r="F88" s="12"/>
      <c r="G88" s="12"/>
      <c r="H88" s="12"/>
      <c r="I88" s="12"/>
      <c r="J88" s="12"/>
      <c r="K88" s="12"/>
      <c r="L88" s="12"/>
      <c r="M88" s="12"/>
      <c r="N88" s="12"/>
      <c r="O88" s="12"/>
      <c r="P88" s="12"/>
      <c r="Q88" s="12"/>
      <c r="R88" s="12"/>
      <c r="S88" s="12"/>
      <c r="T88" s="12"/>
      <c r="U88" s="12"/>
      <c r="V88" s="126"/>
      <c r="W88" s="127"/>
      <c r="X88" s="127"/>
      <c r="Y88" s="127"/>
      <c r="Z88" s="127"/>
      <c r="AA88" s="127"/>
      <c r="AB88" s="127"/>
      <c r="AC88" s="128"/>
    </row>
    <row r="89" spans="2:29" x14ac:dyDescent="0.2">
      <c r="B89" s="132" t="s">
        <v>30</v>
      </c>
      <c r="C89" s="132"/>
      <c r="D89" s="112"/>
      <c r="E89" s="112"/>
      <c r="F89" s="112"/>
      <c r="G89" s="112"/>
      <c r="H89" s="112"/>
      <c r="I89" s="132" t="s">
        <v>31</v>
      </c>
      <c r="J89" s="132"/>
      <c r="K89" s="132"/>
      <c r="L89" s="132"/>
      <c r="M89" s="132"/>
      <c r="N89" s="112"/>
      <c r="O89" s="112"/>
      <c r="P89" s="112"/>
      <c r="Q89" s="112"/>
      <c r="R89" s="112"/>
      <c r="S89" s="12"/>
      <c r="T89" s="12"/>
      <c r="U89" s="12"/>
      <c r="V89" s="126"/>
      <c r="W89" s="127"/>
      <c r="X89" s="127"/>
      <c r="Y89" s="127"/>
      <c r="Z89" s="127"/>
      <c r="AA89" s="127"/>
      <c r="AB89" s="127"/>
      <c r="AC89" s="128"/>
    </row>
    <row r="90" spans="2:29" ht="13.5" thickBot="1" x14ac:dyDescent="0.25">
      <c r="B90" s="12"/>
      <c r="C90" s="12"/>
      <c r="D90" s="12"/>
      <c r="E90" s="12"/>
      <c r="F90" s="12"/>
      <c r="G90" s="12"/>
      <c r="H90" s="12"/>
      <c r="I90" s="12"/>
      <c r="J90" s="12"/>
      <c r="K90" s="12"/>
      <c r="L90" s="12"/>
      <c r="M90" s="12"/>
      <c r="N90" s="12"/>
      <c r="O90" s="12"/>
      <c r="P90" s="12"/>
      <c r="Q90" s="12"/>
      <c r="R90" s="12"/>
      <c r="S90" s="12"/>
      <c r="T90" s="12"/>
      <c r="U90" s="12"/>
      <c r="V90" s="129"/>
      <c r="W90" s="130"/>
      <c r="X90" s="130"/>
      <c r="Y90" s="130"/>
      <c r="Z90" s="130"/>
      <c r="AA90" s="130"/>
      <c r="AB90" s="130"/>
      <c r="AC90" s="131"/>
    </row>
    <row r="91" spans="2:29" ht="12.75" customHeight="1" x14ac:dyDescent="0.2">
      <c r="B91" s="12"/>
      <c r="C91" s="12"/>
      <c r="D91" s="12"/>
      <c r="E91" s="12"/>
      <c r="F91" s="12"/>
      <c r="G91" s="12"/>
      <c r="H91" s="12"/>
      <c r="I91" s="12"/>
      <c r="J91" s="12"/>
      <c r="K91" s="12"/>
      <c r="L91" s="12"/>
      <c r="M91" s="12"/>
      <c r="N91" s="12"/>
      <c r="O91" s="12"/>
      <c r="P91" s="12"/>
      <c r="Q91" s="12"/>
      <c r="R91" s="12"/>
      <c r="S91" s="12"/>
      <c r="T91" s="12"/>
      <c r="U91" s="12"/>
      <c r="V91" s="103" t="s">
        <v>123</v>
      </c>
      <c r="W91" s="103"/>
      <c r="X91" s="103"/>
      <c r="Y91" s="103"/>
      <c r="Z91" s="103"/>
      <c r="AA91" s="103"/>
      <c r="AB91" s="103"/>
      <c r="AC91" s="103"/>
    </row>
    <row r="92" spans="2:29" x14ac:dyDescent="0.2">
      <c r="B92" s="12"/>
      <c r="C92" s="12"/>
      <c r="D92" s="12"/>
      <c r="E92" s="12"/>
      <c r="F92" s="12"/>
      <c r="G92" s="12"/>
      <c r="H92" s="12"/>
      <c r="I92" s="12"/>
      <c r="J92" s="12"/>
      <c r="K92" s="12"/>
      <c r="L92" s="12"/>
      <c r="M92" s="12"/>
      <c r="N92" s="12"/>
      <c r="O92" s="12"/>
      <c r="P92" s="12"/>
      <c r="Q92" s="12"/>
      <c r="R92" s="12"/>
      <c r="S92" s="12"/>
      <c r="T92" s="12"/>
      <c r="U92" s="12"/>
      <c r="V92" s="104"/>
      <c r="W92" s="104"/>
      <c r="X92" s="104"/>
      <c r="Y92" s="104"/>
      <c r="Z92" s="104"/>
      <c r="AA92" s="104"/>
      <c r="AB92" s="104"/>
      <c r="AC92" s="104"/>
    </row>
    <row r="93" spans="2:29" x14ac:dyDescent="0.2">
      <c r="B93" s="12"/>
      <c r="C93" s="12"/>
      <c r="D93" s="12"/>
      <c r="E93" s="12"/>
      <c r="F93" s="12"/>
      <c r="G93" s="12"/>
      <c r="H93" s="12"/>
      <c r="I93" s="12"/>
      <c r="J93" s="12"/>
      <c r="K93" s="12"/>
      <c r="L93" s="12"/>
      <c r="M93" s="12"/>
      <c r="N93" s="12"/>
      <c r="O93" s="12"/>
      <c r="P93" s="12"/>
      <c r="Q93" s="12"/>
      <c r="R93" s="12"/>
      <c r="S93" s="12"/>
      <c r="T93" s="12"/>
      <c r="U93" s="12"/>
      <c r="V93" s="21"/>
      <c r="W93" s="21"/>
      <c r="X93" s="21"/>
      <c r="Y93" s="21"/>
      <c r="Z93" s="21"/>
      <c r="AA93" s="21"/>
      <c r="AB93" s="21"/>
      <c r="AC93" s="21"/>
    </row>
    <row r="94" spans="2:29" x14ac:dyDescent="0.2">
      <c r="B94" s="12"/>
      <c r="C94" s="12"/>
      <c r="D94" s="12"/>
      <c r="E94" s="12"/>
      <c r="F94" s="12"/>
      <c r="G94" s="12"/>
      <c r="H94" s="12"/>
      <c r="I94" s="12"/>
      <c r="J94" s="12"/>
      <c r="K94" s="12"/>
      <c r="L94" s="12"/>
      <c r="M94" s="12"/>
      <c r="N94" s="12"/>
      <c r="O94" s="12"/>
      <c r="P94" s="12"/>
      <c r="Q94" s="12"/>
      <c r="R94" s="12"/>
      <c r="S94" s="12"/>
      <c r="T94" s="12"/>
      <c r="U94" s="12"/>
      <c r="V94" s="21"/>
      <c r="W94" s="21"/>
      <c r="X94" s="21"/>
      <c r="Y94" s="21"/>
      <c r="Z94" s="21"/>
      <c r="AA94" s="21"/>
      <c r="AB94" s="21"/>
      <c r="AC94" s="21"/>
    </row>
    <row r="95" spans="2:29" x14ac:dyDescent="0.2">
      <c r="B95" s="12"/>
      <c r="C95" s="12"/>
      <c r="D95" s="12"/>
      <c r="E95" s="12"/>
      <c r="F95" s="12"/>
      <c r="G95" s="12"/>
      <c r="H95" s="12"/>
      <c r="I95" s="12"/>
      <c r="J95" s="12"/>
      <c r="K95" s="12"/>
      <c r="L95" s="12"/>
      <c r="M95" s="12"/>
      <c r="N95" s="12"/>
      <c r="O95" s="12"/>
      <c r="P95" s="12"/>
      <c r="Q95" s="12"/>
      <c r="R95" s="12"/>
      <c r="S95" s="12"/>
      <c r="T95" s="12"/>
      <c r="U95" s="12"/>
      <c r="V95" s="21"/>
      <c r="W95" s="21"/>
      <c r="X95" s="21"/>
      <c r="Y95" s="21"/>
      <c r="Z95" s="21"/>
      <c r="AA95" s="21"/>
      <c r="AB95" s="21"/>
      <c r="AC95" s="21"/>
    </row>
    <row r="96" spans="2:29" x14ac:dyDescent="0.2">
      <c r="B96" s="22"/>
      <c r="C96" s="22"/>
      <c r="D96" s="22"/>
      <c r="E96" s="22"/>
      <c r="F96" s="22"/>
      <c r="G96" s="22"/>
      <c r="H96" s="22"/>
      <c r="I96" s="22"/>
      <c r="J96" s="22"/>
      <c r="K96" s="22"/>
      <c r="L96" s="22"/>
      <c r="M96" s="22"/>
      <c r="N96" s="22"/>
      <c r="O96" s="22"/>
      <c r="P96" s="22"/>
      <c r="Q96" s="22"/>
      <c r="R96" s="22"/>
      <c r="S96" s="22"/>
      <c r="T96" s="22"/>
      <c r="U96" s="22"/>
      <c r="V96" s="23"/>
      <c r="W96" s="23"/>
      <c r="X96" s="23"/>
      <c r="Y96" s="23"/>
      <c r="Z96" s="23"/>
      <c r="AA96" s="23"/>
      <c r="AB96" s="23"/>
      <c r="AC96" s="23"/>
    </row>
    <row r="97" spans="2:29" x14ac:dyDescent="0.2">
      <c r="B97" s="24"/>
      <c r="C97" s="25"/>
      <c r="D97" s="25"/>
      <c r="E97" s="25"/>
      <c r="F97" s="25"/>
      <c r="G97" s="25"/>
      <c r="H97" s="25"/>
      <c r="I97" s="25"/>
      <c r="J97" s="25"/>
      <c r="K97" s="25"/>
      <c r="L97" s="25"/>
      <c r="M97" s="25"/>
      <c r="N97" s="25"/>
      <c r="O97" s="25"/>
      <c r="P97" s="25"/>
      <c r="Q97" s="25"/>
      <c r="R97" s="25"/>
      <c r="S97" s="25"/>
      <c r="T97" s="25"/>
      <c r="U97" s="25"/>
      <c r="V97" s="26"/>
      <c r="W97" s="26"/>
      <c r="X97" s="26"/>
      <c r="Y97" s="26"/>
      <c r="Z97" s="26"/>
      <c r="AA97" s="26"/>
      <c r="AB97" s="26"/>
      <c r="AC97" s="27"/>
    </row>
    <row r="98" spans="2:29" x14ac:dyDescent="0.2">
      <c r="B98" s="165" t="s">
        <v>33</v>
      </c>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7"/>
    </row>
    <row r="99" spans="2:29" x14ac:dyDescent="0.2">
      <c r="B99" s="158" t="s">
        <v>34</v>
      </c>
      <c r="C99" s="122"/>
      <c r="D99" s="122"/>
      <c r="E99" s="122"/>
      <c r="F99" s="122"/>
      <c r="G99" s="159"/>
      <c r="H99" s="160"/>
      <c r="I99" s="160"/>
      <c r="J99" s="160"/>
      <c r="K99" s="160"/>
      <c r="L99" s="160"/>
      <c r="M99" s="161"/>
      <c r="N99" s="158" t="s">
        <v>35</v>
      </c>
      <c r="O99" s="122"/>
      <c r="P99" s="122"/>
      <c r="Q99" s="122"/>
      <c r="R99" s="122"/>
      <c r="S99" s="159"/>
      <c r="T99" s="160"/>
      <c r="U99" s="160"/>
      <c r="V99" s="160"/>
      <c r="W99" s="160"/>
      <c r="X99" s="160"/>
      <c r="Y99" s="161"/>
      <c r="Z99" s="21"/>
      <c r="AA99" s="168"/>
      <c r="AB99" s="168"/>
      <c r="AC99" s="169"/>
    </row>
    <row r="100" spans="2:29" x14ac:dyDescent="0.2">
      <c r="B100" s="158"/>
      <c r="C100" s="122"/>
      <c r="D100" s="122"/>
      <c r="E100" s="122"/>
      <c r="F100" s="122"/>
      <c r="G100" s="162"/>
      <c r="H100" s="163"/>
      <c r="I100" s="163"/>
      <c r="J100" s="163"/>
      <c r="K100" s="163"/>
      <c r="L100" s="163"/>
      <c r="M100" s="164"/>
      <c r="N100" s="158"/>
      <c r="O100" s="122"/>
      <c r="P100" s="122"/>
      <c r="Q100" s="122"/>
      <c r="R100" s="122"/>
      <c r="S100" s="162"/>
      <c r="T100" s="163"/>
      <c r="U100" s="163"/>
      <c r="V100" s="163"/>
      <c r="W100" s="163"/>
      <c r="X100" s="163"/>
      <c r="Y100" s="164"/>
      <c r="Z100" s="21"/>
      <c r="AA100" s="168"/>
      <c r="AB100" s="168"/>
      <c r="AC100" s="169"/>
    </row>
    <row r="101" spans="2:29" x14ac:dyDescent="0.2">
      <c r="B101" s="28"/>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9"/>
    </row>
  </sheetData>
  <sheetProtection algorithmName="SHA-512" hashValue="fYRkOCSK3RIAg6sJIe1R8+2T0NQbdBuGZM/9dXtZZlghJMSbaunGaIKotpLobSDVpF652JXzEtH8iFXf8iwuhw==" saltValue="jN7zPaQJXrwi8euOt23XVA==" spinCount="100000" sheet="1" objects="1" scenarios="1" selectLockedCells="1"/>
  <mergeCells count="146">
    <mergeCell ref="P12:S12"/>
    <mergeCell ref="F13:O13"/>
    <mergeCell ref="K29:L29"/>
    <mergeCell ref="W29:X29"/>
    <mergeCell ref="P13:S13"/>
    <mergeCell ref="AB48:AC48"/>
    <mergeCell ref="D51:AA51"/>
    <mergeCell ref="B62:AA62"/>
    <mergeCell ref="AB62:AC62"/>
    <mergeCell ref="B55:AC55"/>
    <mergeCell ref="B56:AC60"/>
    <mergeCell ref="Z34:AC34"/>
    <mergeCell ref="B34:Y34"/>
    <mergeCell ref="B54:AC54"/>
    <mergeCell ref="AB45:AC45"/>
    <mergeCell ref="B46:C46"/>
    <mergeCell ref="D46:AA46"/>
    <mergeCell ref="AB46:AC46"/>
    <mergeCell ref="B13:E13"/>
    <mergeCell ref="AB40:AC40"/>
    <mergeCell ref="B40:C40"/>
    <mergeCell ref="D40:AA40"/>
    <mergeCell ref="Q18:AC18"/>
    <mergeCell ref="B37:AC37"/>
    <mergeCell ref="E2:Z4"/>
    <mergeCell ref="B6:AC6"/>
    <mergeCell ref="B8:E8"/>
    <mergeCell ref="B10:E10"/>
    <mergeCell ref="B16:AC16"/>
    <mergeCell ref="T8:AC8"/>
    <mergeCell ref="B9:E9"/>
    <mergeCell ref="B11:E11"/>
    <mergeCell ref="B12:E12"/>
    <mergeCell ref="T9:AC9"/>
    <mergeCell ref="P9:S9"/>
    <mergeCell ref="P10:S10"/>
    <mergeCell ref="T10:AC10"/>
    <mergeCell ref="F8:O8"/>
    <mergeCell ref="F9:O9"/>
    <mergeCell ref="F10:O10"/>
    <mergeCell ref="T11:AC11"/>
    <mergeCell ref="F11:O11"/>
    <mergeCell ref="F12:O12"/>
    <mergeCell ref="P8:S8"/>
    <mergeCell ref="B15:AC15"/>
    <mergeCell ref="P11:S11"/>
    <mergeCell ref="T12:AC12"/>
    <mergeCell ref="T13:AC13"/>
    <mergeCell ref="B38:AA38"/>
    <mergeCell ref="AB38:AC38"/>
    <mergeCell ref="B39:Y39"/>
    <mergeCell ref="Z39:AC39"/>
    <mergeCell ref="B32:Y32"/>
    <mergeCell ref="Z32:AC32"/>
    <mergeCell ref="M29:Q29"/>
    <mergeCell ref="AB29:AC29"/>
    <mergeCell ref="AB26:AC26"/>
    <mergeCell ref="R29:S29"/>
    <mergeCell ref="T29:V29"/>
    <mergeCell ref="B29:E29"/>
    <mergeCell ref="H29:J29"/>
    <mergeCell ref="Y29:AA29"/>
    <mergeCell ref="B28:AC28"/>
    <mergeCell ref="B27:AA27"/>
    <mergeCell ref="AB27:AC27"/>
    <mergeCell ref="F29:G29"/>
    <mergeCell ref="B17:AA17"/>
    <mergeCell ref="B19:AA19"/>
    <mergeCell ref="B20:AA20"/>
    <mergeCell ref="B33:AC33"/>
    <mergeCell ref="B36:AC36"/>
    <mergeCell ref="B25:AA25"/>
    <mergeCell ref="B30:AC30"/>
    <mergeCell ref="B41:C41"/>
    <mergeCell ref="B42:C42"/>
    <mergeCell ref="AB19:AC19"/>
    <mergeCell ref="AB22:AC22"/>
    <mergeCell ref="AB24:AC24"/>
    <mergeCell ref="B24:AA24"/>
    <mergeCell ref="AB25:AC25"/>
    <mergeCell ref="B26:AA26"/>
    <mergeCell ref="AB17:AC17"/>
    <mergeCell ref="B18:N18"/>
    <mergeCell ref="O18:P18"/>
    <mergeCell ref="B22:AA22"/>
    <mergeCell ref="AB20:AC20"/>
    <mergeCell ref="M21:AC21"/>
    <mergeCell ref="B21:L21"/>
    <mergeCell ref="B23:N23"/>
    <mergeCell ref="O23:AC23"/>
    <mergeCell ref="D41:AA41"/>
    <mergeCell ref="D42:AA42"/>
    <mergeCell ref="AB52:AC52"/>
    <mergeCell ref="B51:C51"/>
    <mergeCell ref="AB42:AC42"/>
    <mergeCell ref="AB43:AC43"/>
    <mergeCell ref="AB44:AC44"/>
    <mergeCell ref="B45:C45"/>
    <mergeCell ref="D45:AA45"/>
    <mergeCell ref="B47:C47"/>
    <mergeCell ref="B49:C49"/>
    <mergeCell ref="AB41:AC41"/>
    <mergeCell ref="D44:AA44"/>
    <mergeCell ref="B44:C44"/>
    <mergeCell ref="AB49:AC49"/>
    <mergeCell ref="B50:C50"/>
    <mergeCell ref="D50:AA50"/>
    <mergeCell ref="AB50:AC50"/>
    <mergeCell ref="AB51:AC51"/>
    <mergeCell ref="B52:C52"/>
    <mergeCell ref="D49:AA49"/>
    <mergeCell ref="D43:AA43"/>
    <mergeCell ref="D52:AA52"/>
    <mergeCell ref="B99:F100"/>
    <mergeCell ref="G99:M100"/>
    <mergeCell ref="N99:R100"/>
    <mergeCell ref="S99:Y100"/>
    <mergeCell ref="B98:AC98"/>
    <mergeCell ref="AA99:AC100"/>
    <mergeCell ref="I89:M89"/>
    <mergeCell ref="B87:U87"/>
    <mergeCell ref="B71:AC71"/>
    <mergeCell ref="D47:AA47"/>
    <mergeCell ref="AB47:AC47"/>
    <mergeCell ref="B48:C48"/>
    <mergeCell ref="D48:AA48"/>
    <mergeCell ref="B35:Y35"/>
    <mergeCell ref="Z35:AC35"/>
    <mergeCell ref="B63:AC63"/>
    <mergeCell ref="V91:AC92"/>
    <mergeCell ref="B64:AC65"/>
    <mergeCell ref="B84:AC84"/>
    <mergeCell ref="D89:H89"/>
    <mergeCell ref="N89:R89"/>
    <mergeCell ref="B72:AC78"/>
    <mergeCell ref="B85:H85"/>
    <mergeCell ref="V86:AC90"/>
    <mergeCell ref="V85:AC85"/>
    <mergeCell ref="B89:C89"/>
    <mergeCell ref="I85:T85"/>
    <mergeCell ref="B80:AC80"/>
    <mergeCell ref="B81:AC83"/>
    <mergeCell ref="B67:AA67"/>
    <mergeCell ref="AB67:AC67"/>
    <mergeCell ref="B68:AC69"/>
    <mergeCell ref="B43:C43"/>
  </mergeCells>
  <phoneticPr fontId="21" type="noConversion"/>
  <conditionalFormatting sqref="T13:AC13">
    <cfRule type="containsBlanks" dxfId="11" priority="37" stopIfTrue="1">
      <formula>LEN(TRIM(T13))=0</formula>
    </cfRule>
  </conditionalFormatting>
  <conditionalFormatting sqref="O18:P18">
    <cfRule type="expression" dxfId="10" priority="38">
      <formula>AND($AB$17="oui",$O$18="")</formula>
    </cfRule>
  </conditionalFormatting>
  <conditionalFormatting sqref="Z34:AC35">
    <cfRule type="expression" dxfId="9" priority="18">
      <formula>AND($Z$34="oui",$Z$35="")</formula>
    </cfRule>
  </conditionalFormatting>
  <conditionalFormatting sqref="B40:AA51">
    <cfRule type="expression" dxfId="8" priority="17">
      <formula>$AB$38&lt;&gt;"oui"</formula>
    </cfRule>
  </conditionalFormatting>
  <conditionalFormatting sqref="AB40:AC51">
    <cfRule type="expression" dxfId="7" priority="16">
      <formula>AND($AB$38="oui",$AB40="")</formula>
    </cfRule>
  </conditionalFormatting>
  <conditionalFormatting sqref="Z32:AC32">
    <cfRule type="containsBlanks" dxfId="6" priority="5">
      <formula>LEN(TRIM(Z32))=0</formula>
    </cfRule>
  </conditionalFormatting>
  <conditionalFormatting sqref="M21:AC21">
    <cfRule type="expression" dxfId="5" priority="4">
      <formula>AND($AB$20="oui",$M$21="")</formula>
    </cfRule>
  </conditionalFormatting>
  <conditionalFormatting sqref="O23:AC23">
    <cfRule type="expression" dxfId="4" priority="2">
      <formula>AND($AB$22="oui",$O$23="")</formula>
    </cfRule>
  </conditionalFormatting>
  <conditionalFormatting sqref="R29:S29 F29:G29">
    <cfRule type="expression" dxfId="3" priority="68">
      <formula>AND($AB$27="oui",$F29="")</formula>
    </cfRule>
  </conditionalFormatting>
  <conditionalFormatting sqref="K29:L29">
    <cfRule type="expression" dxfId="2" priority="70">
      <formula>AND($AB$27="oui",$K29="")</formula>
    </cfRule>
  </conditionalFormatting>
  <conditionalFormatting sqref="W29:X29">
    <cfRule type="expression" dxfId="1" priority="77">
      <formula>AND($AB$27="oui",$W29="")</formula>
    </cfRule>
  </conditionalFormatting>
  <conditionalFormatting sqref="AB29:AC29">
    <cfRule type="expression" dxfId="0" priority="78">
      <formula>AND($AB$27="oui",$AB29="")</formula>
    </cfRule>
  </conditionalFormatting>
  <dataValidations count="7">
    <dataValidation type="list" allowBlank="1" showInputMessage="1" showErrorMessage="1" sqref="W31 I31 O31" xr:uid="{00000000-0002-0000-0000-000000000000}">
      <formula1>"x"</formula1>
    </dataValidation>
    <dataValidation type="list" allowBlank="1" showInputMessage="1" showErrorMessage="1" sqref="AB22:AC22 AB17:AC17 AB19:AC20 O18:P18 K29:L29 AB38:AC38 AB62:AC62 AB67:AC67 Z34:AC34 W29:X29 R29:S29 F29:G29 AB24:AC27 AB29:AC29" xr:uid="{00000000-0002-0000-0000-000001000000}">
      <formula1>"oui,non"</formula1>
    </dataValidation>
    <dataValidation type="whole" allowBlank="1" showInputMessage="1" showErrorMessage="1" error="vous devez saisir un nombre entier" promptTitle="ETP" prompt="prendre en compte les opérateurs, chauffeurs, responsables, etc." sqref="Z32:AC32" xr:uid="{00000000-0002-0000-0000-000002000000}">
      <formula1>0</formula1>
      <formula2>5000</formula2>
    </dataValidation>
    <dataValidation type="list" allowBlank="1" showInputMessage="1" showErrorMessage="1" sqref="Z52:AA52" xr:uid="{00000000-0002-0000-0000-000003000000}">
      <formula1>gk</formula1>
    </dataValidation>
    <dataValidation type="whole" allowBlank="1" showInputMessage="1" showErrorMessage="1" sqref="Z35:AC35" xr:uid="{00000000-0002-0000-0000-000004000000}">
      <formula1>0</formula1>
      <formula2>999</formula2>
    </dataValidation>
    <dataValidation allowBlank="1" showInputMessage="1" showErrorMessage="1" promptTitle="SIRET" prompt="_x000a_Merci de joindre à ce questionnaire un K-Bis récent" sqref="T9:AC9" xr:uid="{B25429B7-6FD5-4A6A-9165-9BD5CF6AFBF2}"/>
    <dataValidation type="whole" allowBlank="1" showInputMessage="1" showErrorMessage="1" promptTitle="Saisir le nombre de Gatekeepers" prompt="déclarés ou prévisionnels" sqref="AB40:AC52" xr:uid="{7913A4B9-FB22-4D3E-9BDC-4E6852222BB0}">
      <formula1>0</formula1>
      <formula2>9999</formula2>
    </dataValidation>
  </dataValidations>
  <pageMargins left="0.19685039370078741" right="0.19685039370078741" top="0.19685039370078741" bottom="0.39370078740157483" header="0.19685039370078741" footer="0.19685039370078741"/>
  <pageSetup paperSize="9" orientation="portrait" r:id="rId1"/>
  <headerFooter>
    <oddFooter>&amp;C&amp;"-,Normal"&amp;8Le présent document appartient à CERTIS et ne peut être communiqué qu'à ce dernier.&amp;R&amp;8&amp;P / &amp;N</oddFooter>
  </headerFooter>
  <rowBreaks count="1" manualBreakCount="1">
    <brk id="53" min="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B1:K4"/>
  <sheetViews>
    <sheetView workbookViewId="0">
      <selection activeCell="H4" sqref="H4"/>
    </sheetView>
  </sheetViews>
  <sheetFormatPr baseColWidth="10" defaultColWidth="11.42578125" defaultRowHeight="12.75" x14ac:dyDescent="0.2"/>
  <cols>
    <col min="1" max="16384" width="11.42578125" style="30"/>
  </cols>
  <sheetData>
    <row r="1" spans="2:11" x14ac:dyDescent="0.2">
      <c r="B1" s="271" t="s">
        <v>89</v>
      </c>
      <c r="C1" s="271"/>
      <c r="D1" s="271"/>
      <c r="E1" s="271"/>
      <c r="F1" s="271"/>
      <c r="G1" s="271"/>
      <c r="H1" s="271"/>
      <c r="I1" s="271"/>
      <c r="J1" s="271"/>
      <c r="K1" s="271"/>
    </row>
    <row r="3" spans="2:11" ht="22.5" x14ac:dyDescent="0.2">
      <c r="B3" s="31" t="s">
        <v>90</v>
      </c>
      <c r="C3" s="31" t="s">
        <v>91</v>
      </c>
      <c r="D3" s="31" t="s">
        <v>92</v>
      </c>
      <c r="E3" s="31" t="s">
        <v>93</v>
      </c>
      <c r="F3" s="31" t="s">
        <v>94</v>
      </c>
      <c r="G3" s="31" t="s">
        <v>95</v>
      </c>
      <c r="H3" s="31" t="s">
        <v>96</v>
      </c>
      <c r="I3" s="31" t="s">
        <v>97</v>
      </c>
      <c r="J3" s="31" t="s">
        <v>98</v>
      </c>
      <c r="K3" s="31" t="s">
        <v>99</v>
      </c>
    </row>
    <row r="4" spans="2:11" x14ac:dyDescent="0.2">
      <c r="B4" s="32" t="str">
        <f>UPPER(questionnaire!F8)</f>
        <v/>
      </c>
      <c r="C4" s="32" t="str">
        <f>questionnaire!F10&amp;(IF(OR(questionnaire!F11=0,questionnaire!F11=""),""," - "&amp;questionnaire!F11))</f>
        <v/>
      </c>
      <c r="D4" s="32">
        <f>questionnaire!F12</f>
        <v>0</v>
      </c>
      <c r="E4" s="32" t="str">
        <f>UPPER(questionnaire!F13)</f>
        <v/>
      </c>
      <c r="F4" s="33">
        <f>questionnaire!T10</f>
        <v>0</v>
      </c>
      <c r="G4" s="33">
        <f>questionnaire!T12</f>
        <v>0</v>
      </c>
      <c r="H4" s="32">
        <f>questionnaire!T13</f>
        <v>0</v>
      </c>
      <c r="I4" s="33">
        <f>IF(questionnaire!T14=0,IF(questionnaire!T11="",questionnaire!T10,questionnaire!T11),questionnaire!T14)</f>
        <v>0</v>
      </c>
      <c r="J4" s="34">
        <f>questionnaire!T9</f>
        <v>0</v>
      </c>
      <c r="K4" s="32">
        <f>questionnaire!F14</f>
        <v>0</v>
      </c>
    </row>
  </sheetData>
  <mergeCells count="1">
    <mergeCell ref="B1:K1"/>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C12"/>
  <sheetViews>
    <sheetView workbookViewId="0">
      <selection activeCell="C11" sqref="C11"/>
    </sheetView>
  </sheetViews>
  <sheetFormatPr baseColWidth="10" defaultColWidth="11.42578125" defaultRowHeight="12" x14ac:dyDescent="0.2"/>
  <cols>
    <col min="1" max="16384" width="11.42578125" style="8"/>
  </cols>
  <sheetData>
    <row r="1" spans="2:3" x14ac:dyDescent="0.2">
      <c r="B1" s="11" t="s">
        <v>53</v>
      </c>
      <c r="C1" s="11" t="s">
        <v>55</v>
      </c>
    </row>
    <row r="2" spans="2:3" x14ac:dyDescent="0.2">
      <c r="B2" s="9" t="s">
        <v>42</v>
      </c>
      <c r="C2" s="9">
        <v>0</v>
      </c>
    </row>
    <row r="3" spans="2:3" x14ac:dyDescent="0.2">
      <c r="B3" s="9" t="s">
        <v>43</v>
      </c>
      <c r="C3" s="9" t="s">
        <v>56</v>
      </c>
    </row>
    <row r="4" spans="2:3" x14ac:dyDescent="0.2">
      <c r="B4" s="10" t="s">
        <v>44</v>
      </c>
      <c r="C4" s="9" t="s">
        <v>57</v>
      </c>
    </row>
    <row r="5" spans="2:3" x14ac:dyDescent="0.2">
      <c r="B5" s="10" t="s">
        <v>45</v>
      </c>
      <c r="C5" s="9" t="s">
        <v>58</v>
      </c>
    </row>
    <row r="6" spans="2:3" x14ac:dyDescent="0.2">
      <c r="B6" s="10" t="s">
        <v>46</v>
      </c>
      <c r="C6" s="9" t="s">
        <v>59</v>
      </c>
    </row>
    <row r="7" spans="2:3" x14ac:dyDescent="0.2">
      <c r="B7" s="10" t="s">
        <v>47</v>
      </c>
      <c r="C7" s="10" t="s">
        <v>60</v>
      </c>
    </row>
    <row r="8" spans="2:3" x14ac:dyDescent="0.2">
      <c r="B8" s="10" t="s">
        <v>48</v>
      </c>
      <c r="C8" s="10" t="s">
        <v>61</v>
      </c>
    </row>
    <row r="9" spans="2:3" x14ac:dyDescent="0.2">
      <c r="B9" s="10" t="s">
        <v>49</v>
      </c>
      <c r="C9" s="10" t="s">
        <v>62</v>
      </c>
    </row>
    <row r="10" spans="2:3" x14ac:dyDescent="0.2">
      <c r="B10" s="10" t="s">
        <v>50</v>
      </c>
      <c r="C10" s="10"/>
    </row>
    <row r="11" spans="2:3" x14ac:dyDescent="0.2">
      <c r="B11" s="10" t="s">
        <v>51</v>
      </c>
      <c r="C11" s="10"/>
    </row>
    <row r="12" spans="2:3" x14ac:dyDescent="0.2">
      <c r="B12" s="10" t="s">
        <v>52</v>
      </c>
      <c r="C12" s="10"/>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rgb="FFFF0000"/>
    <pageSetUpPr fitToPage="1"/>
  </sheetPr>
  <dimension ref="B2:I17"/>
  <sheetViews>
    <sheetView workbookViewId="0">
      <selection activeCell="H3" sqref="H3:I3"/>
    </sheetView>
  </sheetViews>
  <sheetFormatPr baseColWidth="10" defaultRowHeight="12.75" x14ac:dyDescent="0.2"/>
  <cols>
    <col min="1" max="1" width="3.7109375" customWidth="1"/>
    <col min="2" max="2" width="21.42578125" customWidth="1"/>
  </cols>
  <sheetData>
    <row r="2" spans="2:9" x14ac:dyDescent="0.2">
      <c r="B2" s="5" t="s">
        <v>15</v>
      </c>
      <c r="C2" s="287" t="s">
        <v>37</v>
      </c>
      <c r="D2" s="288"/>
      <c r="E2" s="289"/>
      <c r="F2" s="290" t="s">
        <v>16</v>
      </c>
      <c r="G2" s="291"/>
      <c r="H2" s="272">
        <v>3</v>
      </c>
      <c r="I2" s="273"/>
    </row>
    <row r="3" spans="2:9" ht="41.25" customHeight="1" x14ac:dyDescent="0.2">
      <c r="B3" s="6" t="s">
        <v>18</v>
      </c>
      <c r="C3" s="274" t="s">
        <v>25</v>
      </c>
      <c r="D3" s="275"/>
      <c r="E3" s="276"/>
      <c r="F3" s="277" t="s">
        <v>19</v>
      </c>
      <c r="G3" s="278"/>
      <c r="H3" s="294">
        <v>44365</v>
      </c>
      <c r="I3" s="295"/>
    </row>
    <row r="4" spans="2:9" ht="25.5" x14ac:dyDescent="0.2">
      <c r="B4" s="6" t="s">
        <v>20</v>
      </c>
      <c r="C4" s="282"/>
      <c r="D4" s="282"/>
      <c r="E4" s="282"/>
      <c r="F4" s="283" t="s">
        <v>21</v>
      </c>
      <c r="G4" s="284"/>
      <c r="H4" s="296"/>
      <c r="I4" s="297"/>
    </row>
    <row r="5" spans="2:9" ht="41.25" customHeight="1" x14ac:dyDescent="0.2">
      <c r="B5" s="7" t="s">
        <v>22</v>
      </c>
      <c r="C5" s="285" t="s">
        <v>38</v>
      </c>
      <c r="D5" s="286"/>
      <c r="E5" s="286"/>
      <c r="F5" s="1"/>
      <c r="G5" s="2"/>
      <c r="H5" s="2"/>
      <c r="I5" s="3"/>
    </row>
    <row r="6" spans="2:9" ht="24.75" customHeight="1" x14ac:dyDescent="0.2">
      <c r="B6" s="292" t="s">
        <v>36</v>
      </c>
      <c r="C6" s="293"/>
      <c r="D6" s="293"/>
      <c r="E6" s="293"/>
      <c r="F6" s="293"/>
      <c r="G6" s="293"/>
      <c r="H6" s="293"/>
      <c r="I6" s="293"/>
    </row>
    <row r="7" spans="2:9" x14ac:dyDescent="0.2">
      <c r="B7" s="299" t="s">
        <v>100</v>
      </c>
      <c r="C7" s="300"/>
      <c r="D7" s="300"/>
      <c r="E7" s="300"/>
      <c r="F7" s="300"/>
      <c r="G7" s="300"/>
      <c r="H7" s="300"/>
      <c r="I7" s="301"/>
    </row>
    <row r="8" spans="2:9" x14ac:dyDescent="0.2">
      <c r="B8" s="302"/>
      <c r="C8" s="300"/>
      <c r="D8" s="300"/>
      <c r="E8" s="300"/>
      <c r="F8" s="300"/>
      <c r="G8" s="300"/>
      <c r="H8" s="300"/>
      <c r="I8" s="301"/>
    </row>
    <row r="9" spans="2:9" x14ac:dyDescent="0.2">
      <c r="B9" s="302"/>
      <c r="C9" s="300"/>
      <c r="D9" s="300"/>
      <c r="E9" s="300"/>
      <c r="F9" s="300"/>
      <c r="G9" s="300"/>
      <c r="H9" s="300"/>
      <c r="I9" s="301"/>
    </row>
    <row r="10" spans="2:9" x14ac:dyDescent="0.2">
      <c r="B10" s="303"/>
      <c r="C10" s="304"/>
      <c r="D10" s="304"/>
      <c r="E10" s="304"/>
      <c r="F10" s="304"/>
      <c r="G10" s="304"/>
      <c r="H10" s="304"/>
      <c r="I10" s="305"/>
    </row>
    <row r="11" spans="2:9" x14ac:dyDescent="0.2">
      <c r="B11" s="4"/>
      <c r="C11" s="4"/>
      <c r="D11" s="4"/>
      <c r="E11" s="4"/>
      <c r="F11" s="4"/>
      <c r="G11" s="4"/>
      <c r="H11" s="4"/>
      <c r="I11" s="4"/>
    </row>
    <row r="12" spans="2:9" x14ac:dyDescent="0.2">
      <c r="B12" s="306" t="s">
        <v>23</v>
      </c>
      <c r="C12" s="306"/>
      <c r="D12" s="306"/>
      <c r="E12" s="306"/>
      <c r="F12" s="306"/>
      <c r="G12" s="306"/>
      <c r="H12" s="306"/>
      <c r="I12" s="306"/>
    </row>
    <row r="13" spans="2:9" x14ac:dyDescent="0.2">
      <c r="B13" s="279" t="s">
        <v>17</v>
      </c>
      <c r="C13" s="279"/>
      <c r="D13" s="281" t="s">
        <v>24</v>
      </c>
      <c r="E13" s="280"/>
      <c r="F13" s="280"/>
      <c r="G13" s="280"/>
      <c r="H13" s="280"/>
      <c r="I13" s="273"/>
    </row>
    <row r="14" spans="2:9" x14ac:dyDescent="0.2">
      <c r="B14" s="298"/>
      <c r="C14" s="279"/>
      <c r="D14" s="281"/>
      <c r="E14" s="280"/>
      <c r="F14" s="280"/>
      <c r="G14" s="280"/>
      <c r="H14" s="280"/>
      <c r="I14" s="273"/>
    </row>
    <row r="15" spans="2:9" x14ac:dyDescent="0.2">
      <c r="B15" s="298"/>
      <c r="C15" s="279"/>
      <c r="D15" s="281"/>
      <c r="E15" s="280"/>
      <c r="F15" s="280"/>
      <c r="G15" s="280"/>
      <c r="H15" s="280"/>
      <c r="I15" s="273"/>
    </row>
    <row r="16" spans="2:9" x14ac:dyDescent="0.2">
      <c r="B16" s="279"/>
      <c r="C16" s="279"/>
      <c r="D16" s="272"/>
      <c r="E16" s="280"/>
      <c r="F16" s="280"/>
      <c r="G16" s="280"/>
      <c r="H16" s="280"/>
      <c r="I16" s="273"/>
    </row>
    <row r="17" spans="2:9" x14ac:dyDescent="0.2">
      <c r="B17" s="279"/>
      <c r="C17" s="279"/>
      <c r="D17" s="272"/>
      <c r="E17" s="280"/>
      <c r="F17" s="280"/>
      <c r="G17" s="280"/>
      <c r="H17" s="280"/>
      <c r="I17" s="273"/>
    </row>
  </sheetData>
  <mergeCells count="23">
    <mergeCell ref="H3:I3"/>
    <mergeCell ref="H4:I4"/>
    <mergeCell ref="D13:I13"/>
    <mergeCell ref="B14:C14"/>
    <mergeCell ref="B15:C15"/>
    <mergeCell ref="B7:I10"/>
    <mergeCell ref="B12:I12"/>
    <mergeCell ref="H2:I2"/>
    <mergeCell ref="C3:E3"/>
    <mergeCell ref="F3:G3"/>
    <mergeCell ref="B17:C17"/>
    <mergeCell ref="D17:I17"/>
    <mergeCell ref="B16:C16"/>
    <mergeCell ref="D16:I16"/>
    <mergeCell ref="D15:I15"/>
    <mergeCell ref="B13:C13"/>
    <mergeCell ref="C4:E4"/>
    <mergeCell ref="F4:G4"/>
    <mergeCell ref="C5:E5"/>
    <mergeCell ref="D14:I14"/>
    <mergeCell ref="C2:E2"/>
    <mergeCell ref="F2:G2"/>
    <mergeCell ref="B6:I6"/>
  </mergeCell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cartouche validation</vt:lpstr>
      <vt:lpstr>questionnaire</vt:lpstr>
      <vt:lpstr>export</vt:lpstr>
      <vt:lpstr>données</vt:lpstr>
      <vt:lpstr>Page validation</vt:lpstr>
      <vt:lpstr>effectif</vt:lpstr>
      <vt:lpstr>gk</vt:lpstr>
      <vt:lpstr>questionnaire!Impression_des_titres</vt:lpstr>
      <vt:lpstr>'cartouche validation'!Zone_d_impression</vt:lpstr>
      <vt:lpstr>'Page validation'!Zone_d_impression</vt:lpstr>
      <vt:lpstr>questionnaire!Zone_d_impression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Raynal BEDOUET</cp:lastModifiedBy>
  <cp:lastPrinted>2024-03-06T11:27:33Z</cp:lastPrinted>
  <dcterms:created xsi:type="dcterms:W3CDTF">2004-11-02T08:07:46Z</dcterms:created>
  <dcterms:modified xsi:type="dcterms:W3CDTF">2024-09-12T11:37:43Z</dcterms:modified>
</cp:coreProperties>
</file>